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zachf\Downloads\"/>
    </mc:Choice>
  </mc:AlternateContent>
  <xr:revisionPtr revIDLastSave="0" documentId="13_ncr:1_{E870B851-9569-4086-AA45-40557771FB94}" xr6:coauthVersionLast="47" xr6:coauthVersionMax="47" xr10:uidLastSave="{00000000-0000-0000-0000-000000000000}"/>
  <bookViews>
    <workbookView xWindow="-120" yWindow="-120" windowWidth="29040" windowHeight="15720" tabRatio="733" xr2:uid="{00000000-000D-0000-FFFF-FFFF00000000}"/>
  </bookViews>
  <sheets>
    <sheet name="READ HERE FIRST!" sheetId="9" r:id="rId1"/>
    <sheet name="Sales Record" sheetId="1" r:id="rId2"/>
    <sheet name="Expenses" sheetId="3" r:id="rId3"/>
    <sheet name="Home Office" sheetId="13" r:id="rId4"/>
    <sheet name="Mileage 2013" sheetId="17" state="hidden" r:id="rId5"/>
    <sheet name="Mileage 2014" sheetId="18" state="hidden" r:id="rId6"/>
    <sheet name="Mileage 2017" sheetId="20" state="hidden" r:id="rId7"/>
    <sheet name="Medical" sheetId="14" r:id="rId8"/>
    <sheet name="Mileage 2026" sheetId="26" r:id="rId9"/>
    <sheet name="Mileage 2025" sheetId="25" r:id="rId10"/>
  </sheets>
  <definedNames>
    <definedName name="_xlnm.Print_Titles" localSheetId="2">Expenses!$1:$5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6" l="1"/>
  <c r="D14" i="3"/>
  <c r="D15" i="3"/>
  <c r="B370" i="26"/>
  <c r="G371" i="3"/>
  <c r="H371" i="3"/>
  <c r="I371" i="3"/>
  <c r="J371" i="3"/>
  <c r="K371" i="3"/>
  <c r="L371" i="3"/>
  <c r="M371" i="3"/>
  <c r="N371" i="3"/>
  <c r="O371" i="3"/>
  <c r="P371" i="3"/>
  <c r="Q371" i="3"/>
  <c r="R371" i="3"/>
  <c r="S371" i="3"/>
  <c r="T371" i="3"/>
  <c r="U371" i="3"/>
  <c r="V371" i="3"/>
  <c r="W371" i="3"/>
  <c r="X371" i="3"/>
  <c r="Y371" i="3"/>
  <c r="Z371" i="3"/>
  <c r="AA371" i="3"/>
  <c r="AB371" i="3"/>
  <c r="AC371" i="3"/>
  <c r="AD371" i="3"/>
  <c r="AE371" i="3"/>
  <c r="AF371" i="3"/>
  <c r="AG371" i="3"/>
  <c r="AH371" i="3"/>
  <c r="AI371" i="3"/>
  <c r="AJ371" i="3"/>
  <c r="AK371" i="3"/>
  <c r="F371" i="3"/>
  <c r="E371" i="3"/>
  <c r="C371" i="3"/>
  <c r="E8" i="26"/>
  <c r="D375" i="1"/>
  <c r="E5" i="25"/>
  <c r="E7" i="25" s="1"/>
  <c r="B371" i="25"/>
  <c r="E8" i="25"/>
  <c r="E9" i="26" l="1"/>
  <c r="E9" i="25"/>
  <c r="I18" i="13" l="1"/>
  <c r="H18" i="13"/>
  <c r="G18" i="13"/>
  <c r="F18" i="13"/>
  <c r="E18" i="13"/>
  <c r="D18" i="13"/>
  <c r="C18" i="13"/>
  <c r="B18" i="13"/>
  <c r="E5" i="20" l="1"/>
  <c r="E7" i="20" s="1"/>
  <c r="E11" i="1" l="1"/>
  <c r="F11" i="1" s="1"/>
  <c r="B372" i="20"/>
  <c r="E8" i="20" s="1"/>
  <c r="E9" i="20" s="1"/>
  <c r="E10" i="1"/>
  <c r="F10" i="1" s="1"/>
  <c r="E374" i="1"/>
  <c r="F374" i="1" s="1"/>
  <c r="D10" i="3"/>
  <c r="D11" i="3"/>
  <c r="D370" i="3"/>
  <c r="D369" i="3"/>
  <c r="D368" i="3"/>
  <c r="D367" i="3"/>
  <c r="D366" i="3"/>
  <c r="D365" i="3"/>
  <c r="D9" i="3"/>
  <c r="D8" i="3"/>
  <c r="D7" i="3"/>
  <c r="D6" i="3"/>
  <c r="B371" i="17"/>
  <c r="E8" i="17" s="1"/>
  <c r="B371" i="18"/>
  <c r="E8" i="18" s="1"/>
  <c r="A1" i="20"/>
  <c r="E373" i="1"/>
  <c r="F373" i="1" s="1"/>
  <c r="E372" i="1"/>
  <c r="F372" i="1" s="1"/>
  <c r="E371" i="1"/>
  <c r="F371" i="1" s="1"/>
  <c r="E370" i="1"/>
  <c r="F370" i="1" s="1"/>
  <c r="E369" i="1"/>
  <c r="F369" i="1" s="1"/>
  <c r="E368" i="1"/>
  <c r="F368" i="1" s="1"/>
  <c r="E367" i="1"/>
  <c r="F367" i="1" s="1"/>
  <c r="E366" i="1"/>
  <c r="F366" i="1" s="1"/>
  <c r="E365" i="1"/>
  <c r="F365" i="1" s="1"/>
  <c r="E364" i="1"/>
  <c r="F364" i="1" s="1"/>
  <c r="E363" i="1"/>
  <c r="F363" i="1" s="1"/>
  <c r="E362" i="1"/>
  <c r="F362" i="1" s="1"/>
  <c r="E361" i="1"/>
  <c r="F361" i="1" s="1"/>
  <c r="E360" i="1"/>
  <c r="F360" i="1" s="1"/>
  <c r="E359" i="1"/>
  <c r="F359" i="1" s="1"/>
  <c r="E358" i="1"/>
  <c r="F358" i="1" s="1"/>
  <c r="E357" i="1"/>
  <c r="F357" i="1" s="1"/>
  <c r="E356" i="1"/>
  <c r="F356" i="1" s="1"/>
  <c r="E355" i="1"/>
  <c r="F355" i="1" s="1"/>
  <c r="E354" i="1"/>
  <c r="F354" i="1" s="1"/>
  <c r="E353" i="1"/>
  <c r="F353" i="1" s="1"/>
  <c r="E352" i="1"/>
  <c r="F352" i="1" s="1"/>
  <c r="E351" i="1"/>
  <c r="F351" i="1" s="1"/>
  <c r="E350" i="1"/>
  <c r="F350" i="1" s="1"/>
  <c r="E349" i="1"/>
  <c r="F349" i="1" s="1"/>
  <c r="E348" i="1"/>
  <c r="F348" i="1" s="1"/>
  <c r="E347" i="1"/>
  <c r="F347" i="1" s="1"/>
  <c r="E346" i="1"/>
  <c r="F346" i="1" s="1"/>
  <c r="E345" i="1"/>
  <c r="F345" i="1" s="1"/>
  <c r="E344" i="1"/>
  <c r="F344" i="1" s="1"/>
  <c r="E343" i="1"/>
  <c r="F343" i="1" s="1"/>
  <c r="E342" i="1"/>
  <c r="F342" i="1" s="1"/>
  <c r="E341" i="1"/>
  <c r="F341" i="1" s="1"/>
  <c r="E340" i="1"/>
  <c r="F340" i="1" s="1"/>
  <c r="E339" i="1"/>
  <c r="F339" i="1" s="1"/>
  <c r="E338" i="1"/>
  <c r="F338" i="1" s="1"/>
  <c r="E337" i="1"/>
  <c r="F337" i="1" s="1"/>
  <c r="E336" i="1"/>
  <c r="F336" i="1" s="1"/>
  <c r="E335" i="1"/>
  <c r="F335" i="1" s="1"/>
  <c r="E334" i="1"/>
  <c r="F334" i="1" s="1"/>
  <c r="E333" i="1"/>
  <c r="F333" i="1" s="1"/>
  <c r="E332" i="1"/>
  <c r="F332" i="1" s="1"/>
  <c r="E331" i="1"/>
  <c r="F331" i="1" s="1"/>
  <c r="E330" i="1"/>
  <c r="F330" i="1" s="1"/>
  <c r="E329" i="1"/>
  <c r="F329" i="1" s="1"/>
  <c r="E328" i="1"/>
  <c r="F328" i="1" s="1"/>
  <c r="E327" i="1"/>
  <c r="F327" i="1" s="1"/>
  <c r="E326" i="1"/>
  <c r="F326" i="1" s="1"/>
  <c r="E325" i="1"/>
  <c r="F325" i="1" s="1"/>
  <c r="E324" i="1"/>
  <c r="F324" i="1" s="1"/>
  <c r="E323" i="1"/>
  <c r="F323" i="1" s="1"/>
  <c r="E322" i="1"/>
  <c r="F322" i="1" s="1"/>
  <c r="E321" i="1"/>
  <c r="F321" i="1" s="1"/>
  <c r="E320" i="1"/>
  <c r="F320" i="1" s="1"/>
  <c r="E319" i="1"/>
  <c r="F319" i="1" s="1"/>
  <c r="E318" i="1"/>
  <c r="F318" i="1" s="1"/>
  <c r="E317" i="1"/>
  <c r="F317" i="1" s="1"/>
  <c r="E316" i="1"/>
  <c r="F316" i="1" s="1"/>
  <c r="E315" i="1"/>
  <c r="F315" i="1" s="1"/>
  <c r="E314" i="1"/>
  <c r="F314" i="1" s="1"/>
  <c r="E313" i="1"/>
  <c r="F313" i="1" s="1"/>
  <c r="E312" i="1"/>
  <c r="F312" i="1" s="1"/>
  <c r="E311" i="1"/>
  <c r="F311" i="1" s="1"/>
  <c r="E310" i="1"/>
  <c r="F310" i="1" s="1"/>
  <c r="E309" i="1"/>
  <c r="F309" i="1" s="1"/>
  <c r="E308" i="1"/>
  <c r="F308" i="1" s="1"/>
  <c r="E307" i="1"/>
  <c r="F307" i="1" s="1"/>
  <c r="E306" i="1"/>
  <c r="F306" i="1" s="1"/>
  <c r="E305" i="1"/>
  <c r="F305" i="1" s="1"/>
  <c r="E304" i="1"/>
  <c r="F304" i="1" s="1"/>
  <c r="E303" i="1"/>
  <c r="F303" i="1" s="1"/>
  <c r="E302" i="1"/>
  <c r="F302" i="1" s="1"/>
  <c r="E301" i="1"/>
  <c r="F301" i="1" s="1"/>
  <c r="E300" i="1"/>
  <c r="F300" i="1" s="1"/>
  <c r="E299" i="1"/>
  <c r="F299" i="1" s="1"/>
  <c r="E298" i="1"/>
  <c r="F298" i="1" s="1"/>
  <c r="E297" i="1"/>
  <c r="F297" i="1" s="1"/>
  <c r="E296" i="1"/>
  <c r="F296" i="1" s="1"/>
  <c r="E295" i="1"/>
  <c r="F295" i="1" s="1"/>
  <c r="E294" i="1"/>
  <c r="F294" i="1" s="1"/>
  <c r="E293" i="1"/>
  <c r="F293" i="1" s="1"/>
  <c r="E292" i="1"/>
  <c r="F292" i="1" s="1"/>
  <c r="E291" i="1"/>
  <c r="F291" i="1" s="1"/>
  <c r="E290" i="1"/>
  <c r="F290" i="1" s="1"/>
  <c r="E289" i="1"/>
  <c r="F289" i="1" s="1"/>
  <c r="E288" i="1"/>
  <c r="F288" i="1" s="1"/>
  <c r="E287" i="1"/>
  <c r="F287" i="1" s="1"/>
  <c r="E286" i="1"/>
  <c r="F286" i="1" s="1"/>
  <c r="E285" i="1"/>
  <c r="F285" i="1" s="1"/>
  <c r="E284" i="1"/>
  <c r="F284" i="1" s="1"/>
  <c r="E283" i="1"/>
  <c r="F283" i="1" s="1"/>
  <c r="E282" i="1"/>
  <c r="F282"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E269" i="1"/>
  <c r="F269" i="1" s="1"/>
  <c r="E268" i="1"/>
  <c r="F268" i="1" s="1"/>
  <c r="E267" i="1"/>
  <c r="F267" i="1" s="1"/>
  <c r="E266" i="1"/>
  <c r="F266" i="1" s="1"/>
  <c r="E265" i="1"/>
  <c r="F265" i="1" s="1"/>
  <c r="E264" i="1"/>
  <c r="F264" i="1" s="1"/>
  <c r="E263" i="1"/>
  <c r="F263" i="1" s="1"/>
  <c r="E262" i="1"/>
  <c r="F262" i="1" s="1"/>
  <c r="E261" i="1"/>
  <c r="F261" i="1" s="1"/>
  <c r="E260" i="1"/>
  <c r="F260" i="1" s="1"/>
  <c r="E259" i="1"/>
  <c r="F259" i="1" s="1"/>
  <c r="E258" i="1"/>
  <c r="F258" i="1" s="1"/>
  <c r="E257" i="1"/>
  <c r="F257" i="1" s="1"/>
  <c r="E256" i="1"/>
  <c r="F256" i="1" s="1"/>
  <c r="E255" i="1"/>
  <c r="F255" i="1" s="1"/>
  <c r="E254" i="1"/>
  <c r="F254" i="1" s="1"/>
  <c r="E253" i="1"/>
  <c r="F253" i="1" s="1"/>
  <c r="E252" i="1"/>
  <c r="F252" i="1" s="1"/>
  <c r="E251" i="1"/>
  <c r="F251" i="1" s="1"/>
  <c r="E250" i="1"/>
  <c r="F250" i="1" s="1"/>
  <c r="E249" i="1"/>
  <c r="F249" i="1" s="1"/>
  <c r="E248" i="1"/>
  <c r="F248" i="1" s="1"/>
  <c r="E247" i="1"/>
  <c r="F247" i="1" s="1"/>
  <c r="E246" i="1"/>
  <c r="F246" i="1" s="1"/>
  <c r="E245" i="1"/>
  <c r="F245" i="1" s="1"/>
  <c r="E244" i="1"/>
  <c r="F244" i="1" s="1"/>
  <c r="E243" i="1"/>
  <c r="F243" i="1" s="1"/>
  <c r="E242" i="1"/>
  <c r="F242" i="1" s="1"/>
  <c r="E241" i="1"/>
  <c r="F241" i="1" s="1"/>
  <c r="E240" i="1"/>
  <c r="F240" i="1" s="1"/>
  <c r="E239" i="1"/>
  <c r="F239" i="1" s="1"/>
  <c r="E238" i="1"/>
  <c r="F238" i="1" s="1"/>
  <c r="E237" i="1"/>
  <c r="F237" i="1" s="1"/>
  <c r="E236" i="1"/>
  <c r="F236" i="1" s="1"/>
  <c r="E235" i="1"/>
  <c r="F235" i="1" s="1"/>
  <c r="E234" i="1"/>
  <c r="F234" i="1" s="1"/>
  <c r="E233" i="1"/>
  <c r="F233" i="1" s="1"/>
  <c r="E232" i="1"/>
  <c r="F232" i="1" s="1"/>
  <c r="E231" i="1"/>
  <c r="F231" i="1" s="1"/>
  <c r="E230" i="1"/>
  <c r="F230" i="1" s="1"/>
  <c r="E229" i="1"/>
  <c r="F229" i="1" s="1"/>
  <c r="E228" i="1"/>
  <c r="F228" i="1" s="1"/>
  <c r="E227" i="1"/>
  <c r="F227" i="1" s="1"/>
  <c r="E226" i="1"/>
  <c r="F226" i="1" s="1"/>
  <c r="E225" i="1"/>
  <c r="F225" i="1" s="1"/>
  <c r="E224" i="1"/>
  <c r="F224" i="1" s="1"/>
  <c r="E223" i="1"/>
  <c r="F223" i="1" s="1"/>
  <c r="E222" i="1"/>
  <c r="F222" i="1" s="1"/>
  <c r="E221" i="1"/>
  <c r="F221" i="1" s="1"/>
  <c r="E220" i="1"/>
  <c r="F220" i="1" s="1"/>
  <c r="E219" i="1"/>
  <c r="F219" i="1" s="1"/>
  <c r="E218" i="1"/>
  <c r="F218" i="1" s="1"/>
  <c r="E217" i="1"/>
  <c r="F217" i="1" s="1"/>
  <c r="E216" i="1"/>
  <c r="F216" i="1" s="1"/>
  <c r="E215" i="1"/>
  <c r="F215" i="1" s="1"/>
  <c r="E214" i="1"/>
  <c r="F214" i="1" s="1"/>
  <c r="E213" i="1"/>
  <c r="F213" i="1" s="1"/>
  <c r="E212" i="1"/>
  <c r="F212" i="1" s="1"/>
  <c r="E211" i="1"/>
  <c r="F211" i="1" s="1"/>
  <c r="E210" i="1"/>
  <c r="F210" i="1" s="1"/>
  <c r="E209" i="1"/>
  <c r="F209" i="1" s="1"/>
  <c r="E208" i="1"/>
  <c r="F208" i="1" s="1"/>
  <c r="E207" i="1"/>
  <c r="F207" i="1" s="1"/>
  <c r="E206" i="1"/>
  <c r="F206" i="1" s="1"/>
  <c r="E205" i="1"/>
  <c r="F205" i="1" s="1"/>
  <c r="E204" i="1"/>
  <c r="F204" i="1" s="1"/>
  <c r="E203" i="1"/>
  <c r="F203" i="1" s="1"/>
  <c r="E202" i="1"/>
  <c r="F202" i="1" s="1"/>
  <c r="E201" i="1"/>
  <c r="F201" i="1" s="1"/>
  <c r="E200" i="1"/>
  <c r="F200" i="1" s="1"/>
  <c r="E199" i="1"/>
  <c r="F199" i="1" s="1"/>
  <c r="E198" i="1"/>
  <c r="F198" i="1" s="1"/>
  <c r="E197" i="1"/>
  <c r="F197" i="1" s="1"/>
  <c r="E196" i="1"/>
  <c r="F196" i="1" s="1"/>
  <c r="E195" i="1"/>
  <c r="F195" i="1" s="1"/>
  <c r="E194" i="1"/>
  <c r="F194" i="1" s="1"/>
  <c r="E193" i="1"/>
  <c r="F193" i="1" s="1"/>
  <c r="E192" i="1"/>
  <c r="F192" i="1" s="1"/>
  <c r="E191" i="1"/>
  <c r="F191" i="1" s="1"/>
  <c r="E190" i="1"/>
  <c r="F190" i="1" s="1"/>
  <c r="E189" i="1"/>
  <c r="F189" i="1" s="1"/>
  <c r="E188" i="1"/>
  <c r="F188" i="1" s="1"/>
  <c r="E187" i="1"/>
  <c r="F187" i="1" s="1"/>
  <c r="E186" i="1"/>
  <c r="F186" i="1" s="1"/>
  <c r="E185" i="1"/>
  <c r="F185" i="1" s="1"/>
  <c r="E184" i="1"/>
  <c r="F184" i="1" s="1"/>
  <c r="E183" i="1"/>
  <c r="F183" i="1" s="1"/>
  <c r="E182" i="1"/>
  <c r="F182" i="1" s="1"/>
  <c r="E181" i="1"/>
  <c r="F181" i="1" s="1"/>
  <c r="E180" i="1"/>
  <c r="F180" i="1" s="1"/>
  <c r="E179" i="1"/>
  <c r="F179" i="1" s="1"/>
  <c r="E178" i="1"/>
  <c r="F178" i="1" s="1"/>
  <c r="E177" i="1"/>
  <c r="F177" i="1" s="1"/>
  <c r="E176" i="1"/>
  <c r="F176" i="1" s="1"/>
  <c r="E175" i="1"/>
  <c r="F175" i="1" s="1"/>
  <c r="E174" i="1"/>
  <c r="F174" i="1" s="1"/>
  <c r="E173" i="1"/>
  <c r="F173" i="1" s="1"/>
  <c r="E172" i="1"/>
  <c r="F172" i="1" s="1"/>
  <c r="E171" i="1"/>
  <c r="F171" i="1" s="1"/>
  <c r="E170" i="1"/>
  <c r="F170" i="1" s="1"/>
  <c r="E169" i="1"/>
  <c r="F169" i="1" s="1"/>
  <c r="E168" i="1"/>
  <c r="F168" i="1" s="1"/>
  <c r="E167" i="1"/>
  <c r="F167" i="1" s="1"/>
  <c r="E166" i="1"/>
  <c r="F166" i="1" s="1"/>
  <c r="E165" i="1"/>
  <c r="F165" i="1" s="1"/>
  <c r="E164" i="1"/>
  <c r="F164" i="1" s="1"/>
  <c r="E163" i="1"/>
  <c r="F163" i="1" s="1"/>
  <c r="E162" i="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7" i="1"/>
  <c r="F147" i="1" s="1"/>
  <c r="E146" i="1"/>
  <c r="F146" i="1" s="1"/>
  <c r="E145" i="1"/>
  <c r="F145" i="1" s="1"/>
  <c r="E144" i="1"/>
  <c r="F144" i="1" s="1"/>
  <c r="E143" i="1"/>
  <c r="F143" i="1" s="1"/>
  <c r="E142" i="1"/>
  <c r="F142" i="1" s="1"/>
  <c r="E141" i="1"/>
  <c r="F141"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3" i="3"/>
  <c r="D12" i="3"/>
  <c r="D16" i="9"/>
  <c r="E5" i="18"/>
  <c r="E7" i="18" s="1"/>
  <c r="A1" i="18"/>
  <c r="A1" i="17"/>
  <c r="A5" i="1"/>
  <c r="G4" i="14"/>
  <c r="G5" i="14"/>
  <c r="G6" i="14"/>
  <c r="G7" i="14"/>
  <c r="G8" i="14"/>
  <c r="G9" i="14"/>
  <c r="G10" i="14"/>
  <c r="G11" i="14"/>
  <c r="G12" i="14"/>
  <c r="G13" i="14"/>
  <c r="G14" i="14"/>
  <c r="G15" i="14"/>
  <c r="G16" i="14"/>
  <c r="G17" i="14"/>
  <c r="G18" i="14"/>
  <c r="G19" i="14"/>
  <c r="G20" i="14"/>
  <c r="G21" i="14"/>
  <c r="G22" i="14"/>
  <c r="G23" i="14"/>
  <c r="G24" i="14"/>
  <c r="G25" i="14"/>
  <c r="G26" i="14"/>
  <c r="G27" i="14"/>
  <c r="G28" i="14"/>
  <c r="E7" i="17"/>
  <c r="H6" i="14" l="1"/>
  <c r="F375" i="1"/>
  <c r="E375" i="1"/>
  <c r="D371" i="3"/>
  <c r="C373" i="3" s="1"/>
  <c r="E9" i="17"/>
  <c r="E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author>
  </authors>
  <commentList>
    <comment ref="B4" authorId="0" shapeId="0" xr:uid="{00000000-0006-0000-0100-000001000000}">
      <text>
        <r>
          <rPr>
            <b/>
            <sz val="9"/>
            <color indexed="81"/>
            <rFont val="Tahoma"/>
            <family val="2"/>
          </rPr>
          <t>Mike:</t>
        </r>
        <r>
          <rPr>
            <sz val="9"/>
            <color indexed="81"/>
            <rFont val="Tahoma"/>
            <family val="2"/>
          </rPr>
          <t xml:space="preserve">
If all sales are reported on a T4A, sales page not necessary</t>
        </r>
      </text>
    </comment>
    <comment ref="B7" authorId="0" shapeId="0" xr:uid="{00000000-0006-0000-0100-000002000000}">
      <text>
        <r>
          <rPr>
            <b/>
            <sz val="9"/>
            <color indexed="81"/>
            <rFont val="Tahoma"/>
            <family val="2"/>
          </rPr>
          <t>Mike:</t>
        </r>
        <r>
          <rPr>
            <sz val="9"/>
            <color indexed="81"/>
            <rFont val="Tahoma"/>
            <family val="2"/>
          </rPr>
          <t xml:space="preserve">
Like this!</t>
        </r>
      </text>
    </comment>
    <comment ref="C16" authorId="0" shapeId="0" xr:uid="{00000000-0006-0000-0100-000003000000}">
      <text>
        <r>
          <rPr>
            <b/>
            <sz val="9"/>
            <color indexed="81"/>
            <rFont val="Tahoma"/>
            <family val="2"/>
          </rPr>
          <t>Mike:</t>
        </r>
        <r>
          <rPr>
            <sz val="9"/>
            <color indexed="81"/>
            <rFont val="Tahoma"/>
            <family val="2"/>
          </rPr>
          <t xml:space="preserve">
This amount includes HST!</t>
        </r>
      </text>
    </comment>
    <comment ref="E16" authorId="0" shapeId="0" xr:uid="{00000000-0006-0000-0100-000004000000}">
      <text>
        <r>
          <rPr>
            <b/>
            <sz val="9"/>
            <color indexed="81"/>
            <rFont val="Tahoma"/>
            <family val="2"/>
          </rPr>
          <t>Mike:</t>
        </r>
        <r>
          <rPr>
            <sz val="9"/>
            <color indexed="81"/>
            <rFont val="Tahoma"/>
            <family val="2"/>
          </rPr>
          <t xml:space="preserve">
HST ONLY</t>
        </r>
      </text>
    </comment>
    <comment ref="F16" authorId="0" shapeId="0" xr:uid="{00000000-0006-0000-0100-000005000000}">
      <text>
        <r>
          <rPr>
            <b/>
            <sz val="9"/>
            <color indexed="81"/>
            <rFont val="Tahoma"/>
            <family val="2"/>
          </rPr>
          <t>Mike:</t>
        </r>
        <r>
          <rPr>
            <sz val="9"/>
            <color indexed="81"/>
            <rFont val="Tahoma"/>
            <family val="2"/>
          </rPr>
          <t xml:space="preserve">
Amount PRE-HST</t>
        </r>
      </text>
    </comment>
    <comment ref="C21" authorId="0" shapeId="0" xr:uid="{00000000-0006-0000-0100-000006000000}">
      <text>
        <r>
          <rPr>
            <b/>
            <sz val="9"/>
            <color indexed="81"/>
            <rFont val="Tahoma"/>
            <family val="2"/>
          </rPr>
          <t>Mike:</t>
        </r>
        <r>
          <rPr>
            <sz val="9"/>
            <color indexed="81"/>
            <rFont val="Tahoma"/>
            <family val="2"/>
          </rPr>
          <t xml:space="preserve">
Amount including HST</t>
        </r>
      </text>
    </comment>
    <comment ref="E21" authorId="0" shapeId="0" xr:uid="{00000000-0006-0000-0100-000007000000}">
      <text>
        <r>
          <rPr>
            <b/>
            <sz val="9"/>
            <color indexed="81"/>
            <rFont val="Tahoma"/>
            <family val="2"/>
          </rPr>
          <t>Mike:</t>
        </r>
        <r>
          <rPr>
            <sz val="9"/>
            <color indexed="81"/>
            <rFont val="Tahoma"/>
            <family val="2"/>
          </rPr>
          <t xml:space="preserve">
Amount including HST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author>
  </authors>
  <commentList>
    <comment ref="D9" authorId="0" shapeId="0" xr:uid="{00000000-0006-0000-0200-000003000000}">
      <text>
        <r>
          <rPr>
            <b/>
            <sz val="9"/>
            <color indexed="81"/>
            <rFont val="Tahoma"/>
            <family val="2"/>
          </rPr>
          <t>Mike:</t>
        </r>
        <r>
          <rPr>
            <sz val="9"/>
            <color indexed="81"/>
            <rFont val="Tahoma"/>
            <family val="2"/>
          </rPr>
          <t xml:space="preserve">
Pre HST amount, if you are NOT registered for HST then sale=total</t>
        </r>
      </text>
    </comment>
    <comment ref="E9" authorId="0" shapeId="0" xr:uid="{00000000-0006-0000-0200-000002000000}">
      <text>
        <r>
          <rPr>
            <b/>
            <sz val="9"/>
            <color indexed="81"/>
            <rFont val="Tahoma"/>
            <family val="2"/>
          </rPr>
          <t>Mike:</t>
        </r>
        <r>
          <rPr>
            <sz val="9"/>
            <color indexed="81"/>
            <rFont val="Tahoma"/>
            <family val="2"/>
          </rPr>
          <t xml:space="preserve">
Should ALWAYS be 13%</t>
        </r>
      </text>
    </comment>
    <comment ref="F9" authorId="0" shapeId="0" xr:uid="{00000000-0006-0000-0200-000001000000}">
      <text>
        <r>
          <rPr>
            <b/>
            <sz val="9"/>
            <color indexed="81"/>
            <rFont val="Tahoma"/>
            <family val="2"/>
          </rPr>
          <t>Mike:</t>
        </r>
        <r>
          <rPr>
            <sz val="9"/>
            <color indexed="81"/>
            <rFont val="Tahoma"/>
            <family val="2"/>
          </rPr>
          <t xml:space="preserve">
Total amount received including HST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author>
  </authors>
  <commentList>
    <comment ref="C5" authorId="0" shapeId="0" xr:uid="{00000000-0006-0000-0300-000001000000}">
      <text>
        <r>
          <rPr>
            <b/>
            <sz val="9"/>
            <color indexed="81"/>
            <rFont val="Tahoma"/>
            <family val="2"/>
          </rPr>
          <t>Mike:</t>
        </r>
        <r>
          <rPr>
            <sz val="9"/>
            <color indexed="81"/>
            <rFont val="Tahoma"/>
            <family val="2"/>
          </rPr>
          <t xml:space="preserve">
TOTAL amount of purchase including HST
</t>
        </r>
      </text>
    </comment>
    <comment ref="D5" authorId="0" shapeId="0" xr:uid="{00000000-0006-0000-0300-000002000000}">
      <text>
        <r>
          <rPr>
            <b/>
            <sz val="9"/>
            <color indexed="81"/>
            <rFont val="Tahoma"/>
            <family val="2"/>
          </rPr>
          <t>Mike:</t>
        </r>
        <r>
          <rPr>
            <sz val="9"/>
            <color indexed="81"/>
            <rFont val="Tahoma"/>
            <family val="2"/>
          </rPr>
          <t xml:space="preserve">
SHOULD ALWAYS BE ZERO! Column is here to make sure the Receipt amount totals the same amount as the corresponding expense + HST amounts</t>
        </r>
      </text>
    </comment>
    <comment ref="E5" authorId="0" shapeId="0" xr:uid="{00000000-0006-0000-0300-000003000000}">
      <text>
        <r>
          <rPr>
            <b/>
            <sz val="9"/>
            <color indexed="81"/>
            <rFont val="Tahoma"/>
            <family val="2"/>
          </rPr>
          <t>Mike:</t>
        </r>
        <r>
          <rPr>
            <sz val="9"/>
            <color indexed="81"/>
            <rFont val="Tahoma"/>
            <family val="2"/>
          </rPr>
          <t xml:space="preserve">
ONLY the HST paid should always be 13% of the cost</t>
        </r>
      </text>
    </comment>
    <comment ref="F5" authorId="0" shapeId="0" xr:uid="{00000000-0006-0000-0300-000004000000}">
      <text>
        <r>
          <rPr>
            <b/>
            <sz val="9"/>
            <color indexed="81"/>
            <rFont val="Tahoma"/>
            <family val="2"/>
          </rPr>
          <t>Mike:</t>
        </r>
        <r>
          <rPr>
            <sz val="9"/>
            <color indexed="81"/>
            <rFont val="Tahoma"/>
            <family val="2"/>
          </rPr>
          <t xml:space="preserve">
Cost of Goods Sold</t>
        </r>
      </text>
    </comment>
    <comment ref="H5" authorId="0" shapeId="0" xr:uid="{00000000-0006-0000-0300-000005000000}">
      <text>
        <r>
          <rPr>
            <b/>
            <sz val="9"/>
            <color indexed="81"/>
            <rFont val="Tahoma"/>
            <family val="2"/>
          </rPr>
          <t>Mike:</t>
        </r>
        <r>
          <rPr>
            <sz val="9"/>
            <color indexed="81"/>
            <rFont val="Tahoma"/>
            <family val="2"/>
          </rPr>
          <t xml:space="preserve">
put FULL amount here, we will deduct the 50%</t>
        </r>
      </text>
    </comment>
    <comment ref="I5" authorId="0" shapeId="0" xr:uid="{00000000-0006-0000-0300-000006000000}">
      <text>
        <r>
          <rPr>
            <b/>
            <sz val="9"/>
            <color indexed="81"/>
            <rFont val="Tahoma"/>
            <family val="2"/>
          </rPr>
          <t>Mike:</t>
        </r>
        <r>
          <rPr>
            <sz val="9"/>
            <color indexed="81"/>
            <rFont val="Tahoma"/>
            <family val="2"/>
          </rPr>
          <t xml:space="preserve">
any amount that has been unpaid to you by a customer at the end of the year and that will not be paying it to you in the future</t>
        </r>
      </text>
    </comment>
    <comment ref="J5" authorId="0" shapeId="0" xr:uid="{00000000-0006-0000-0300-000007000000}">
      <text>
        <r>
          <rPr>
            <b/>
            <sz val="9"/>
            <color indexed="81"/>
            <rFont val="Tahoma"/>
            <family val="2"/>
          </rPr>
          <t>Mike:</t>
        </r>
        <r>
          <rPr>
            <sz val="9"/>
            <color indexed="81"/>
            <rFont val="Tahoma"/>
            <family val="2"/>
          </rPr>
          <t xml:space="preserve">
Business Insurance only, not Life &amp; Auto &amp; Home</t>
        </r>
      </text>
    </comment>
    <comment ref="K5" authorId="0" shapeId="0" xr:uid="{00000000-0006-0000-0300-000008000000}">
      <text>
        <r>
          <rPr>
            <b/>
            <sz val="9"/>
            <color indexed="81"/>
            <rFont val="Tahoma"/>
            <family val="2"/>
          </rPr>
          <t>Mike:</t>
        </r>
        <r>
          <rPr>
            <sz val="9"/>
            <color indexed="81"/>
            <rFont val="Tahoma"/>
            <family val="2"/>
          </rPr>
          <t xml:space="preserve">
Business Bank charges, any interest on money borrowed to operate your business</t>
        </r>
      </text>
    </comment>
    <comment ref="M5" authorId="0" shapeId="0" xr:uid="{00000000-0006-0000-0300-000009000000}">
      <text>
        <r>
          <rPr>
            <b/>
            <sz val="9"/>
            <color indexed="81"/>
            <rFont val="Tahoma"/>
            <family val="2"/>
          </rPr>
          <t>Mike:</t>
        </r>
        <r>
          <rPr>
            <sz val="9"/>
            <color indexed="81"/>
            <rFont val="Tahoma"/>
            <family val="2"/>
          </rPr>
          <t xml:space="preserve">
Usually an office supply that’s over $100 i.e. Laptop</t>
        </r>
      </text>
    </comment>
    <comment ref="N5" authorId="0" shapeId="0" xr:uid="{00000000-0006-0000-0300-00000A000000}">
      <text>
        <r>
          <rPr>
            <b/>
            <sz val="9"/>
            <color indexed="81"/>
            <rFont val="Tahoma"/>
            <family val="2"/>
          </rPr>
          <t>Mike:</t>
        </r>
        <r>
          <rPr>
            <sz val="9"/>
            <color indexed="81"/>
            <rFont val="Tahoma"/>
            <family val="2"/>
          </rPr>
          <t xml:space="preserve">
i.e stapler</t>
        </r>
      </text>
    </comment>
    <comment ref="O5" authorId="0" shapeId="0" xr:uid="{00000000-0006-0000-0300-00000B000000}">
      <text>
        <r>
          <rPr>
            <b/>
            <sz val="9"/>
            <color indexed="81"/>
            <rFont val="Tahoma"/>
            <family val="2"/>
          </rPr>
          <t>Mike:</t>
        </r>
        <r>
          <rPr>
            <sz val="9"/>
            <color indexed="81"/>
            <rFont val="Tahoma"/>
            <family val="2"/>
          </rPr>
          <t xml:space="preserve">
Accounting or Legal or any other</t>
        </r>
      </text>
    </comment>
    <comment ref="Q5" authorId="0" shapeId="0" xr:uid="{00000000-0006-0000-0300-00000C000000}">
      <text>
        <r>
          <rPr>
            <b/>
            <sz val="9"/>
            <color indexed="81"/>
            <rFont val="Tahoma"/>
            <family val="2"/>
          </rPr>
          <t>Mike:</t>
        </r>
        <r>
          <rPr>
            <sz val="9"/>
            <color indexed="81"/>
            <rFont val="Tahoma"/>
            <family val="2"/>
          </rPr>
          <t xml:space="preserve">
not your home rent but work/office rent or any other rent that may apply</t>
        </r>
      </text>
    </comment>
    <comment ref="R5" authorId="0" shapeId="0" xr:uid="{00000000-0006-0000-0300-00000D000000}">
      <text>
        <r>
          <rPr>
            <b/>
            <sz val="9"/>
            <color indexed="81"/>
            <rFont val="Tahoma"/>
            <family val="2"/>
          </rPr>
          <t>Mike:</t>
        </r>
        <r>
          <rPr>
            <sz val="9"/>
            <color indexed="81"/>
            <rFont val="Tahoma"/>
            <family val="2"/>
          </rPr>
          <t xml:space="preserve">
Not Home or Auto, strictly office repairs</t>
        </r>
      </text>
    </comment>
    <comment ref="S5" authorId="0" shapeId="0" xr:uid="{00000000-0006-0000-0300-00000E000000}">
      <text>
        <r>
          <rPr>
            <b/>
            <sz val="9"/>
            <color indexed="81"/>
            <rFont val="Tahoma"/>
            <family val="2"/>
          </rPr>
          <t>Mike:</t>
        </r>
        <r>
          <rPr>
            <sz val="9"/>
            <color indexed="81"/>
            <rFont val="Tahoma"/>
            <family val="2"/>
          </rPr>
          <t xml:space="preserve">
not subcontracting amounts only employee amounts including employers portions  paid &amp; WSIB</t>
        </r>
      </text>
    </comment>
    <comment ref="T5" authorId="0" shapeId="0" xr:uid="{00000000-0006-0000-0300-00000F000000}">
      <text>
        <r>
          <rPr>
            <b/>
            <sz val="9"/>
            <color indexed="81"/>
            <rFont val="Tahoma"/>
            <family val="2"/>
          </rPr>
          <t>Mike:</t>
        </r>
        <r>
          <rPr>
            <sz val="9"/>
            <color indexed="81"/>
            <rFont val="Tahoma"/>
            <family val="2"/>
          </rPr>
          <t xml:space="preserve">
Not on your home, only on your business office</t>
        </r>
      </text>
    </comment>
    <comment ref="U5" authorId="0" shapeId="0" xr:uid="{00000000-0006-0000-0300-000010000000}">
      <text>
        <r>
          <rPr>
            <b/>
            <sz val="9"/>
            <color indexed="81"/>
            <rFont val="Tahoma"/>
            <family val="2"/>
          </rPr>
          <t>Mike:</t>
        </r>
        <r>
          <rPr>
            <sz val="9"/>
            <color indexed="81"/>
            <rFont val="Tahoma"/>
            <family val="2"/>
          </rPr>
          <t xml:space="preserve">
including transportation fees, accommodations, and allowable part of meals)</t>
        </r>
      </text>
    </comment>
    <comment ref="V5" authorId="0" shapeId="0" xr:uid="{00000000-0006-0000-0300-000011000000}">
      <text>
        <r>
          <rPr>
            <b/>
            <sz val="9"/>
            <color indexed="81"/>
            <rFont val="Tahoma"/>
            <family val="2"/>
          </rPr>
          <t>Mike:</t>
        </r>
        <r>
          <rPr>
            <sz val="9"/>
            <color indexed="81"/>
            <rFont val="Tahoma"/>
            <family val="2"/>
          </rPr>
          <t xml:space="preserve">
not your home phone but work/office phone or business utilities</t>
        </r>
      </text>
    </comment>
    <comment ref="W5" authorId="0" shapeId="0" xr:uid="{00000000-0006-0000-0300-000012000000}">
      <text>
        <r>
          <rPr>
            <b/>
            <sz val="9"/>
            <color indexed="81"/>
            <rFont val="Tahoma"/>
            <family val="2"/>
          </rPr>
          <t>Mike:</t>
        </r>
        <r>
          <rPr>
            <sz val="9"/>
            <color indexed="81"/>
            <rFont val="Tahoma"/>
            <family val="2"/>
          </rPr>
          <t xml:space="preserve">
NOT auto fuel, any other fuel for equipment, etc</t>
        </r>
      </text>
    </comment>
    <comment ref="Z5" authorId="0" shapeId="0" xr:uid="{00000000-0006-0000-0300-000013000000}">
      <text>
        <r>
          <rPr>
            <b/>
            <sz val="9"/>
            <color indexed="81"/>
            <rFont val="Tahoma"/>
            <family val="2"/>
          </rPr>
          <t>Mike:</t>
        </r>
        <r>
          <rPr>
            <sz val="9"/>
            <color indexed="81"/>
            <rFont val="Tahoma"/>
            <family val="2"/>
          </rPr>
          <t xml:space="preserve">
must have your business logo on it for it to be allowable</t>
        </r>
      </text>
    </comment>
    <comment ref="AI5" authorId="0" shapeId="0" xr:uid="{00000000-0006-0000-0300-000014000000}">
      <text>
        <r>
          <rPr>
            <b/>
            <sz val="9"/>
            <color indexed="81"/>
            <rFont val="Tahoma"/>
            <family val="2"/>
          </rPr>
          <t>Mike:</t>
        </r>
        <r>
          <rPr>
            <sz val="9"/>
            <color indexed="81"/>
            <rFont val="Tahoma"/>
            <family val="2"/>
          </rPr>
          <t xml:space="preserve">
Any amounts paid for casual labour</t>
        </r>
      </text>
    </comment>
    <comment ref="AJ5" authorId="0" shapeId="0" xr:uid="{00000000-0006-0000-0300-000015000000}">
      <text>
        <r>
          <rPr>
            <b/>
            <sz val="9"/>
            <color indexed="81"/>
            <rFont val="Tahoma"/>
            <family val="2"/>
          </rPr>
          <t>Mike:</t>
        </r>
        <r>
          <rPr>
            <sz val="9"/>
            <color indexed="81"/>
            <rFont val="Tahoma"/>
            <family val="2"/>
          </rPr>
          <t xml:space="preserve">
Let us know of any asset you’ve purchased during the year and the date you purchased it whether Office Furniture, new Vehicle, Trailers, and Machinery etc.)</t>
        </r>
      </text>
    </comment>
    <comment ref="AK5" authorId="0" shapeId="0" xr:uid="{00000000-0006-0000-0300-000016000000}">
      <text>
        <r>
          <rPr>
            <b/>
            <sz val="9"/>
            <color indexed="81"/>
            <rFont val="Tahoma"/>
            <family val="2"/>
          </rPr>
          <t>Mike:</t>
        </r>
        <r>
          <rPr>
            <sz val="9"/>
            <color indexed="81"/>
            <rFont val="Tahoma"/>
            <family val="2"/>
          </rPr>
          <t xml:space="preserve">
put amount here if you are unsure what column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<sst xmlns="http://schemas.openxmlformats.org/spreadsheetml/2006/main" count="194" uniqueCount="117">
  <si>
    <t>PUT YOUR NAME HERE-- complete on "read here first" page only to flow through all sheets</t>
  </si>
  <si>
    <t>GENERAL NOTES</t>
  </si>
  <si>
    <t>Note 1</t>
  </si>
  <si>
    <t>Sales record - You only have to enter Sales collected, HST &amp; Total are calculated</t>
  </si>
  <si>
    <t>Note 2</t>
  </si>
  <si>
    <t>Expenses- You should enter ALL of your business expenses here, feel free to duplicate this page if you want to separate business bank account &amp; credit card</t>
  </si>
  <si>
    <t>Note 3</t>
  </si>
  <si>
    <t>If you are unsure of what account the expense falls under, please put it under the "Misc" column to the far right.</t>
  </si>
  <si>
    <t>Note 4</t>
  </si>
  <si>
    <t>There are comments on most account headings with the red corners for tips</t>
  </si>
  <si>
    <t>Note 5</t>
  </si>
  <si>
    <t>Home Office Page- Very straight forward</t>
  </si>
  <si>
    <t>Note 6</t>
  </si>
  <si>
    <t>Medical Page- Make sure you state where medical expense was purchased, what date, and total expense. If you have a medical plan make sure we know your NET expense.</t>
  </si>
  <si>
    <t>Note 7</t>
  </si>
  <si>
    <t>Mileage- Make sure you have opening &amp; closing km amounts in correctly</t>
  </si>
  <si>
    <t>NOTES ABOUT HST</t>
  </si>
  <si>
    <r>
      <t xml:space="preserve">IF YOU </t>
    </r>
    <r>
      <rPr>
        <b/>
        <sz val="11"/>
        <color indexed="10"/>
        <rFont val="Arial"/>
        <family val="2"/>
      </rPr>
      <t>ARE</t>
    </r>
    <r>
      <rPr>
        <sz val="11"/>
        <rFont val="Arial"/>
        <family val="2"/>
      </rPr>
      <t xml:space="preserve"> REGISTERED FOR HST YOUR EXPENSE PAGE SHOULD LOOK LIKE THIS..</t>
    </r>
  </si>
  <si>
    <t>Date</t>
  </si>
  <si>
    <t>Description</t>
  </si>
  <si>
    <t>Receipt Amount</t>
  </si>
  <si>
    <t>ZERO Column</t>
  </si>
  <si>
    <t>HST Paid</t>
  </si>
  <si>
    <t>Office Supplies</t>
  </si>
  <si>
    <t>Staples- paperclips</t>
  </si>
  <si>
    <r>
      <t>IF YOU</t>
    </r>
    <r>
      <rPr>
        <b/>
        <sz val="11"/>
        <rFont val="Arial"/>
        <family val="2"/>
      </rPr>
      <t xml:space="preserve"> </t>
    </r>
    <r>
      <rPr>
        <b/>
        <sz val="11"/>
        <color indexed="10"/>
        <rFont val="Arial"/>
        <family val="2"/>
      </rPr>
      <t>ARE NOT</t>
    </r>
    <r>
      <rPr>
        <sz val="11"/>
        <rFont val="Arial"/>
        <family val="2"/>
      </rPr>
      <t xml:space="preserve"> REGISTERED FOR HST YOUR EXPENSE PAGE SHOULD LOOK LIKE THIS..</t>
    </r>
  </si>
  <si>
    <t>Note- If you are registered for HST the HST is extracted and put into the HST Paid Column and the Pre tax amount goes under the appropriate account column.</t>
  </si>
  <si>
    <t>Note- If you are NOT registered for HST you should delete the HST column. Also note that the total amount including tax goes in the Receipt Amount column and the appropriate account column</t>
  </si>
  <si>
    <t>Final Note- The Acctg Amount column should ALWAYS be zero.</t>
  </si>
  <si>
    <t>NOTES FOR US</t>
  </si>
  <si>
    <t>Any notes you have for us, please put here and notify us!</t>
  </si>
  <si>
    <t>Contact us with any questions at 905-436-6663 or support@yourbottomline.ca</t>
  </si>
  <si>
    <t>Sales Record</t>
  </si>
  <si>
    <t>Inv #</t>
  </si>
  <si>
    <t>Sales</t>
  </si>
  <si>
    <t>HST Collected</t>
  </si>
  <si>
    <t xml:space="preserve">Gross Sales </t>
  </si>
  <si>
    <t>Mike Libbey</t>
  </si>
  <si>
    <t>EXAMPLE- please delete</t>
  </si>
  <si>
    <t>Totals</t>
  </si>
  <si>
    <t>Hard coded $$</t>
  </si>
  <si>
    <t>Owner Expense Record</t>
  </si>
  <si>
    <t>Cost of Goods Sold-Purchases</t>
  </si>
  <si>
    <t>Advertising</t>
  </si>
  <si>
    <t>Meals &amp; Entertainment</t>
  </si>
  <si>
    <t>Bad Debts</t>
  </si>
  <si>
    <t>Business Insurance</t>
  </si>
  <si>
    <t>Interest &amp; Bank Charges</t>
  </si>
  <si>
    <t>Business Fees, Licenses, Dues, Memberships</t>
  </si>
  <si>
    <t>Office Expenses</t>
  </si>
  <si>
    <t>Professional Fees</t>
  </si>
  <si>
    <t>Management &amp; Administration Fees</t>
  </si>
  <si>
    <t>Business Rent</t>
  </si>
  <si>
    <t>Repairs &amp; Maintenance</t>
  </si>
  <si>
    <t>Salaries &amp; Benefits</t>
  </si>
  <si>
    <t>Property Taxes</t>
  </si>
  <si>
    <t>Travel</t>
  </si>
  <si>
    <t>Telephone &amp; Utilities</t>
  </si>
  <si>
    <r>
      <t xml:space="preserve">Fuel Costs    </t>
    </r>
    <r>
      <rPr>
        <b/>
        <u val="singleAccounting"/>
        <sz val="10"/>
        <rFont val="Arial"/>
        <family val="2"/>
      </rPr>
      <t>NOT CAR FUEL</t>
    </r>
  </si>
  <si>
    <t>Postage &amp; Delivery</t>
  </si>
  <si>
    <t>Professional Development</t>
  </si>
  <si>
    <t>Uniforms</t>
  </si>
  <si>
    <t>Auto Fuel</t>
  </si>
  <si>
    <t>Auto Insurance</t>
  </si>
  <si>
    <t>Auto License Fees</t>
  </si>
  <si>
    <t>Auto Repairs</t>
  </si>
  <si>
    <t>Parking</t>
  </si>
  <si>
    <t>407 Fees</t>
  </si>
  <si>
    <t>Auto Lease Payments</t>
  </si>
  <si>
    <t>Convention Fees</t>
  </si>
  <si>
    <t>Subcontracting</t>
  </si>
  <si>
    <t>Assets</t>
  </si>
  <si>
    <t>Misc. ???</t>
  </si>
  <si>
    <t xml:space="preserve">Misc. Description </t>
  </si>
  <si>
    <t>NOT HST REGISTERED</t>
  </si>
  <si>
    <t>EXAMPLE-Staples, purchased business cards</t>
  </si>
  <si>
    <t>HST REGISTERED</t>
  </si>
  <si>
    <t>HST and Expense Total Check</t>
  </si>
  <si>
    <t>If the highlight cells equal, then HST and Expense allocations = Receipt Amount</t>
  </si>
  <si>
    <t>Home Office Info</t>
  </si>
  <si>
    <t>Gas</t>
  </si>
  <si>
    <t>Hydro</t>
  </si>
  <si>
    <t>Insurance</t>
  </si>
  <si>
    <t>Rent OR Mortgage Interest</t>
  </si>
  <si>
    <t>Water</t>
  </si>
  <si>
    <t>Other</t>
  </si>
  <si>
    <t>SIZE OF HOME OFFICE</t>
  </si>
  <si>
    <t>Please notify us about the size of your home office. It is usually by rooms (i.e. 1/7 total rooms in your house including living rooms, kitchen, bedrooms etc. BUT excluding bathrooms) OR by Sq Footage</t>
  </si>
  <si>
    <t>Total</t>
  </si>
  <si>
    <t>Business Mileage</t>
  </si>
  <si>
    <t>Mileage</t>
  </si>
  <si>
    <t>EXAMPLE- delete</t>
  </si>
  <si>
    <t>opening</t>
  </si>
  <si>
    <t>SAMPLE ONLY DO NOT ROUND</t>
  </si>
  <si>
    <t>closing</t>
  </si>
  <si>
    <t>total mileage</t>
  </si>
  <si>
    <t>business</t>
  </si>
  <si>
    <t>business %</t>
  </si>
  <si>
    <t>TOTAL</t>
  </si>
  <si>
    <t>EXAMPLE</t>
  </si>
  <si>
    <t>DELETE</t>
  </si>
  <si>
    <t>Went to YBL</t>
  </si>
  <si>
    <t>Manually put in</t>
  </si>
  <si>
    <t>Totals itself from below</t>
  </si>
  <si>
    <t xml:space="preserve">Patient  </t>
  </si>
  <si>
    <t>Payee</t>
  </si>
  <si>
    <t>Expense Type</t>
  </si>
  <si>
    <t xml:space="preserve">Service Date  </t>
  </si>
  <si>
    <t xml:space="preserve">Submitted Expense  </t>
  </si>
  <si>
    <t>Amount Reimbursed (by insurance, benefits, etc.)</t>
  </si>
  <si>
    <t>Net Expense</t>
  </si>
  <si>
    <t>Dr. Smith</t>
  </si>
  <si>
    <t>Prescription</t>
  </si>
  <si>
    <t>EXAMPLE - DELETE</t>
  </si>
  <si>
    <t xml:space="preserve">Medical Expense amount to enter on tax form </t>
  </si>
  <si>
    <t>Totals from mileage 2023 tab (or manually put in)</t>
  </si>
  <si>
    <t>Totals from mileage 2025 tab (or manually put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</si>
</sst>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Red]\(&quot;$&quot;#,##0.00\)"/>
    <numFmt numFmtId="165" formatCode="_(&quot;$&quot;* #,##0.00_);_(&quot;$&quot;* \(#,##0.00\);_(&quot;$&quot;* &quot;-&quot;??_);_(@_)"/>
    <numFmt numFmtId="166" formatCode="_(* #,##0.00_);_(* \(#,##0.00\);_(* &quot;-&quot;??_);_(@_)"/>
    <numFmt numFmtId="167" formatCode="[$-409]mmmm\ d\,\ yyyy;@"/>
    <numFmt numFmtId="168" formatCode="mmmm\-yy"/>
    <numFmt numFmtId="169" formatCode="ddd\,\ m/d/yyyy"/>
    <numFmt numFmtId="170" formatCode="[$-409]d\-mmm\-yy;@"/>
    <numFmt numFmtId="171" formatCode="_(* #,##0_);_(* \(#,##0\);_(* &quot;-&quot;??_);_(@_)"/>
  </numFmts>
  <fonts count="25">
    <font>
      <sz val="10"/>
      <name val="Arial"/>
    </font>
    <font>
      <sz val="10"/>
      <name val="Arial"/>
      <family val="2"/>
    </font>
    <font>
      <b/>
      <sz val="10"/>
      <name val="Arial"/>
      <family val="2"/>
    </font>
    <font>
      <sz val="9"/>
      <name val="Geneva"/>
    </font>
    <font>
      <b/>
      <sz val="9"/>
      <name val="Geneva"/>
    </font>
    <font>
      <sz val="10"/>
      <name val="Geneva"/>
    </font>
    <font>
      <sz val="8"/>
      <name val="Arial"/>
      <family val="2"/>
    </font>
    <font>
      <b/>
      <sz val="11"/>
      <name val="Arial"/>
      <family val="2"/>
    </font>
    <font>
      <b/>
      <u/>
      <sz val="14"/>
      <name val="Arial"/>
      <family val="2"/>
    </font>
    <font>
      <sz val="11"/>
      <name val="Arial"/>
      <family val="2"/>
    </font>
    <font>
      <b/>
      <sz val="11"/>
      <color indexed="10"/>
      <name val="Arial"/>
      <family val="2"/>
    </font>
    <font>
      <sz val="9"/>
      <color indexed="81"/>
      <name val="Tahoma"/>
      <family val="2"/>
    </font>
    <font>
      <b/>
      <sz val="9"/>
      <color indexed="81"/>
      <name val="Tahoma"/>
      <family val="2"/>
    </font>
    <font>
      <b/>
      <u val="singleAccounting"/>
      <sz val="10"/>
      <name val="Arial"/>
      <family val="2"/>
    </font>
    <font>
      <i/>
      <sz val="8"/>
      <name val="Geneva"/>
    </font>
    <font>
      <b/>
      <sz val="10"/>
      <color rgb="FFFF0000"/>
      <name val="Arial"/>
      <family val="2"/>
    </font>
    <font>
      <sz val="9"/>
      <color rgb="FFFF0000"/>
      <name val="Geneva"/>
    </font>
    <font>
      <sz val="14"/>
      <name val="Arial"/>
      <family val="2"/>
    </font>
    <font>
      <b/>
      <sz val="14"/>
      <name val="Arial"/>
      <family val="2"/>
    </font>
    <font>
      <sz val="26"/>
      <name val="Geneva"/>
    </font>
    <font>
      <sz val="18"/>
      <name val="Arial"/>
      <family val="2"/>
    </font>
    <font>
      <b/>
      <sz val="10"/>
      <color theme="1"/>
      <name val="Arial"/>
      <family val="2"/>
    </font>
    <font>
      <sz val="10"/>
      <color rgb="FFEB392D"/>
      <name val="Arial"/>
      <family val="2"/>
    </font>
    <font>
      <b/>
      <u/>
      <sz val="14"/>
      <color rgb="FFEB392D"/>
      <name val="Arial"/>
      <family val="2"/>
    </font>
    <font>
      <b/>
      <sz val="9"/>
      <color theme="1"/>
      <name val="Geneva"/>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EB392D"/>
        <bgColor indexed="64"/>
      </patternFill>
    </fill>
    <fill>
      <patternFill patternType="solid">
        <fgColor rgb="FFE8E9EF"/>
        <bgColor indexed="64"/>
      </patternFill>
    </fill>
    <fill>
      <patternFill patternType="solid">
        <fgColor rgb="FF7CD9ED"/>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0" fontId="3" fillId="0" borderId="0"/>
    <xf numFmtId="9" fontId="1" fillId="0" borderId="0" applyFont="0" applyFill="0" applyBorder="0" applyAlignment="0" applyProtection="0"/>
  </cellStyleXfs>
  <cellXfs count="112">
    <xf numFmtId="0" fontId="0" fillId="0" borderId="0" xfId="0"/>
    <xf numFmtId="0" fontId="2" fillId="0" borderId="0" xfId="0" applyFont="1"/>
    <xf numFmtId="0" fontId="2" fillId="0" borderId="0" xfId="0" applyFont="1" applyAlignment="1">
      <alignment wrapText="1"/>
    </xf>
    <xf numFmtId="0" fontId="2" fillId="0" borderId="1" xfId="0" applyFont="1" applyBorder="1" applyAlignment="1">
      <alignment wrapText="1"/>
    </xf>
    <xf numFmtId="166" fontId="0" fillId="0" borderId="0" xfId="1" applyFont="1"/>
    <xf numFmtId="166" fontId="2" fillId="0" borderId="1" xfId="1" applyFont="1" applyBorder="1" applyAlignment="1">
      <alignment wrapText="1"/>
    </xf>
    <xf numFmtId="166" fontId="2" fillId="0" borderId="2" xfId="1" applyFont="1" applyBorder="1"/>
    <xf numFmtId="15" fontId="2" fillId="0" borderId="0" xfId="0" applyNumberFormat="1" applyFont="1"/>
    <xf numFmtId="166" fontId="1" fillId="0" borderId="0" xfId="1"/>
    <xf numFmtId="15" fontId="2" fillId="0" borderId="1" xfId="0" applyNumberFormat="1" applyFont="1" applyBorder="1" applyAlignment="1">
      <alignment wrapText="1"/>
    </xf>
    <xf numFmtId="15" fontId="0" fillId="0" borderId="0" xfId="0" applyNumberFormat="1"/>
    <xf numFmtId="168" fontId="2" fillId="0" borderId="0" xfId="0" applyNumberFormat="1" applyFont="1"/>
    <xf numFmtId="0" fontId="4" fillId="0" borderId="1" xfId="3" applyFont="1" applyBorder="1" applyAlignment="1">
      <alignment wrapText="1"/>
    </xf>
    <xf numFmtId="0" fontId="3" fillId="0" borderId="0" xfId="3"/>
    <xf numFmtId="166" fontId="3" fillId="0" borderId="0" xfId="1" applyFont="1"/>
    <xf numFmtId="14" fontId="4" fillId="0" borderId="0" xfId="3" applyNumberFormat="1" applyFont="1"/>
    <xf numFmtId="0" fontId="5" fillId="0" borderId="0" xfId="3" applyFont="1" applyAlignment="1">
      <alignment horizontal="left" indent="1"/>
    </xf>
    <xf numFmtId="169" fontId="4" fillId="0" borderId="0" xfId="3" applyNumberFormat="1" applyFont="1"/>
    <xf numFmtId="10" fontId="3" fillId="0" borderId="0" xfId="4" applyNumberFormat="1" applyFont="1"/>
    <xf numFmtId="14" fontId="3" fillId="0" borderId="0" xfId="3" applyNumberFormat="1"/>
    <xf numFmtId="0" fontId="4" fillId="0" borderId="0" xfId="3" applyFont="1"/>
    <xf numFmtId="166" fontId="0" fillId="0" borderId="2" xfId="1" applyFont="1" applyBorder="1"/>
    <xf numFmtId="166" fontId="2" fillId="0" borderId="0" xfId="1" applyFont="1" applyAlignment="1">
      <alignment wrapText="1"/>
    </xf>
    <xf numFmtId="170" fontId="0" fillId="0" borderId="0" xfId="0" applyNumberFormat="1"/>
    <xf numFmtId="164" fontId="0" fillId="0" borderId="0" xfId="0" applyNumberFormat="1"/>
    <xf numFmtId="171" fontId="2" fillId="0" borderId="0" xfId="1" applyNumberFormat="1" applyFont="1"/>
    <xf numFmtId="171" fontId="2" fillId="0" borderId="1" xfId="1" applyNumberFormat="1" applyFont="1" applyBorder="1" applyAlignment="1">
      <alignment wrapText="1"/>
    </xf>
    <xf numFmtId="171" fontId="0" fillId="0" borderId="0" xfId="1" applyNumberFormat="1" applyFont="1"/>
    <xf numFmtId="166" fontId="2" fillId="0" borderId="1" xfId="1" applyFont="1" applyBorder="1" applyAlignment="1">
      <alignment horizontal="center" wrapText="1"/>
    </xf>
    <xf numFmtId="166" fontId="0" fillId="0" borderId="0" xfId="0" applyNumberFormat="1"/>
    <xf numFmtId="167" fontId="2" fillId="0" borderId="0" xfId="0" applyNumberFormat="1" applyFont="1"/>
    <xf numFmtId="0" fontId="0" fillId="0" borderId="0" xfId="0" applyAlignment="1">
      <alignment wrapText="1"/>
    </xf>
    <xf numFmtId="166" fontId="0" fillId="0" borderId="0" xfId="1" applyFont="1" applyAlignment="1">
      <alignment wrapText="1"/>
    </xf>
    <xf numFmtId="0" fontId="8" fillId="0" borderId="0" xfId="0" applyFont="1"/>
    <xf numFmtId="0" fontId="2" fillId="0" borderId="0" xfId="0" applyFont="1" applyAlignment="1">
      <alignment horizontal="right"/>
    </xf>
    <xf numFmtId="0" fontId="9" fillId="0" borderId="0" xfId="0" applyFont="1" applyAlignment="1">
      <alignment wrapText="1"/>
    </xf>
    <xf numFmtId="166" fontId="2" fillId="0" borderId="0" xfId="1" applyFont="1" applyAlignment="1">
      <alignment horizontal="center" wrapText="1"/>
    </xf>
    <xf numFmtId="165" fontId="0" fillId="0" borderId="0" xfId="2" applyFont="1"/>
    <xf numFmtId="165" fontId="1" fillId="0" borderId="0" xfId="2"/>
    <xf numFmtId="165" fontId="2" fillId="0" borderId="1" xfId="2" applyFont="1" applyBorder="1" applyAlignment="1">
      <alignment wrapText="1"/>
    </xf>
    <xf numFmtId="165" fontId="2" fillId="0" borderId="0" xfId="2" applyFont="1" applyAlignment="1">
      <alignment wrapText="1"/>
    </xf>
    <xf numFmtId="165" fontId="2" fillId="0" borderId="2" xfId="2" applyFont="1" applyBorder="1"/>
    <xf numFmtId="0" fontId="3" fillId="2" borderId="0" xfId="3" applyFill="1"/>
    <xf numFmtId="0" fontId="4" fillId="0" borderId="3" xfId="3" applyFont="1" applyBorder="1"/>
    <xf numFmtId="165" fontId="2" fillId="0" borderId="1" xfId="2" applyFont="1" applyBorder="1" applyAlignment="1">
      <alignment horizontal="center" wrapText="1"/>
    </xf>
    <xf numFmtId="0" fontId="3" fillId="3" borderId="0" xfId="3" applyFill="1"/>
    <xf numFmtId="0" fontId="16" fillId="3" borderId="0" xfId="3" applyFont="1" applyFill="1"/>
    <xf numFmtId="0" fontId="4" fillId="0" borderId="1" xfId="3" applyFont="1" applyBorder="1" applyAlignment="1">
      <alignment horizontal="center" wrapText="1"/>
    </xf>
    <xf numFmtId="0" fontId="14" fillId="0" borderId="0" xfId="3" applyFont="1"/>
    <xf numFmtId="0" fontId="2" fillId="0" borderId="0" xfId="0" applyFont="1" applyAlignment="1">
      <alignment horizontal="center"/>
    </xf>
    <xf numFmtId="170" fontId="2" fillId="0" borderId="0" xfId="0" applyNumberFormat="1" applyFont="1" applyAlignment="1">
      <alignment horizontal="center"/>
    </xf>
    <xf numFmtId="0" fontId="18" fillId="0" borderId="0" xfId="0" applyFont="1"/>
    <xf numFmtId="0" fontId="20" fillId="0" borderId="0" xfId="0" applyFont="1"/>
    <xf numFmtId="0" fontId="19" fillId="0" borderId="0" xfId="3" applyFont="1"/>
    <xf numFmtId="165" fontId="2" fillId="4" borderId="2" xfId="2" applyFont="1" applyFill="1" applyBorder="1"/>
    <xf numFmtId="165" fontId="2" fillId="4" borderId="0" xfId="2" applyFont="1" applyFill="1"/>
    <xf numFmtId="0" fontId="2" fillId="0" borderId="0" xfId="0" applyFont="1" applyAlignment="1">
      <alignment horizontal="right" vertical="top"/>
    </xf>
    <xf numFmtId="165" fontId="2" fillId="0" borderId="0" xfId="2" applyFont="1"/>
    <xf numFmtId="165" fontId="2" fillId="5" borderId="1" xfId="2" applyFont="1" applyFill="1" applyBorder="1" applyAlignment="1">
      <alignment wrapText="1"/>
    </xf>
    <xf numFmtId="165" fontId="1" fillId="5" borderId="0" xfId="2" applyFill="1"/>
    <xf numFmtId="0" fontId="0" fillId="5" borderId="0" xfId="0" applyFill="1"/>
    <xf numFmtId="165" fontId="2" fillId="5" borderId="2" xfId="2" applyFont="1" applyFill="1" applyBorder="1"/>
    <xf numFmtId="167" fontId="0" fillId="5" borderId="0" xfId="0" applyNumberFormat="1" applyFill="1"/>
    <xf numFmtId="171" fontId="21" fillId="6" borderId="0" xfId="1" applyNumberFormat="1" applyFont="1" applyFill="1"/>
    <xf numFmtId="15" fontId="2" fillId="6" borderId="1" xfId="0" applyNumberFormat="1" applyFont="1" applyFill="1" applyBorder="1" applyAlignment="1">
      <alignment wrapText="1"/>
    </xf>
    <xf numFmtId="0" fontId="2" fillId="6" borderId="1" xfId="0" applyFont="1" applyFill="1" applyBorder="1" applyAlignment="1">
      <alignment wrapText="1"/>
    </xf>
    <xf numFmtId="166" fontId="2" fillId="6" borderId="1" xfId="1" applyFont="1" applyFill="1" applyBorder="1" applyAlignment="1">
      <alignment wrapText="1"/>
    </xf>
    <xf numFmtId="165" fontId="2" fillId="6" borderId="1" xfId="2" applyFont="1" applyFill="1" applyBorder="1" applyAlignment="1">
      <alignment wrapText="1"/>
    </xf>
    <xf numFmtId="165" fontId="0" fillId="6" borderId="0" xfId="2" applyFont="1" applyFill="1"/>
    <xf numFmtId="0" fontId="0" fillId="6" borderId="0" xfId="0" applyFill="1"/>
    <xf numFmtId="0" fontId="2" fillId="7" borderId="0" xfId="0" applyFont="1" applyFill="1" applyAlignment="1">
      <alignment wrapText="1"/>
    </xf>
    <xf numFmtId="166" fontId="2" fillId="7" borderId="0" xfId="1" applyFont="1" applyFill="1" applyAlignment="1">
      <alignment wrapText="1"/>
    </xf>
    <xf numFmtId="165" fontId="2" fillId="7" borderId="0" xfId="2" applyFont="1" applyFill="1"/>
    <xf numFmtId="0" fontId="2" fillId="7" borderId="0" xfId="0" applyFont="1" applyFill="1"/>
    <xf numFmtId="0" fontId="22" fillId="0" borderId="0" xfId="0" applyFont="1" applyAlignment="1">
      <alignment wrapText="1"/>
    </xf>
    <xf numFmtId="166" fontId="22" fillId="0" borderId="0" xfId="1" applyFont="1" applyAlignment="1">
      <alignment wrapText="1"/>
    </xf>
    <xf numFmtId="165" fontId="22" fillId="0" borderId="0" xfId="2" applyFont="1"/>
    <xf numFmtId="0" fontId="23" fillId="0" borderId="0" xfId="0" applyFont="1"/>
    <xf numFmtId="0" fontId="4" fillId="6" borderId="0" xfId="3" applyFont="1" applyFill="1"/>
    <xf numFmtId="0" fontId="3" fillId="6" borderId="0" xfId="3" applyFill="1"/>
    <xf numFmtId="166" fontId="3" fillId="6" borderId="0" xfId="1" applyFont="1" applyFill="1"/>
    <xf numFmtId="166" fontId="3" fillId="0" borderId="0" xfId="1" applyFont="1" applyFill="1"/>
    <xf numFmtId="0" fontId="4" fillId="0" borderId="0" xfId="3" applyFont="1" applyAlignment="1">
      <alignment vertical="center"/>
    </xf>
    <xf numFmtId="0" fontId="21" fillId="6" borderId="0" xfId="0" applyFont="1" applyFill="1"/>
    <xf numFmtId="0" fontId="15" fillId="6" borderId="0" xfId="0" applyFont="1" applyFill="1"/>
    <xf numFmtId="166" fontId="1" fillId="7" borderId="0" xfId="1" applyFill="1"/>
    <xf numFmtId="166" fontId="2" fillId="7" borderId="0" xfId="1" applyFont="1" applyFill="1" applyAlignment="1">
      <alignment horizontal="center" wrapText="1"/>
    </xf>
    <xf numFmtId="165" fontId="1" fillId="7" borderId="0" xfId="2" applyFill="1"/>
    <xf numFmtId="165" fontId="17" fillId="6" borderId="0" xfId="2" applyFont="1" applyFill="1"/>
    <xf numFmtId="0" fontId="24" fillId="6" borderId="0" xfId="3" applyFont="1" applyFill="1"/>
    <xf numFmtId="15" fontId="2" fillId="8" borderId="1" xfId="0" applyNumberFormat="1" applyFont="1" applyFill="1" applyBorder="1" applyAlignment="1">
      <alignment wrapText="1"/>
    </xf>
    <xf numFmtId="0" fontId="2" fillId="8" borderId="1" xfId="0" applyFont="1" applyFill="1" applyBorder="1" applyAlignment="1">
      <alignment wrapText="1"/>
    </xf>
    <xf numFmtId="166" fontId="2" fillId="8" borderId="1" xfId="1" applyFont="1" applyFill="1" applyBorder="1" applyAlignment="1">
      <alignment wrapText="1"/>
    </xf>
    <xf numFmtId="165" fontId="2" fillId="8" borderId="1" xfId="2" applyFont="1" applyFill="1" applyBorder="1" applyAlignment="1">
      <alignment wrapText="1"/>
    </xf>
    <xf numFmtId="0" fontId="0" fillId="8" borderId="0" xfId="0" applyFill="1"/>
    <xf numFmtId="165" fontId="0" fillId="8" borderId="0" xfId="2" applyFont="1" applyFill="1"/>
    <xf numFmtId="165" fontId="1" fillId="8" borderId="0" xfId="2" applyFill="1"/>
    <xf numFmtId="169" fontId="4" fillId="0" borderId="3" xfId="3" applyNumberFormat="1" applyFont="1" applyBorder="1"/>
    <xf numFmtId="0" fontId="1" fillId="0" borderId="0" xfId="0" applyFont="1" applyAlignment="1">
      <alignment wrapText="1"/>
    </xf>
    <xf numFmtId="167" fontId="1" fillId="8" borderId="0" xfId="0" applyNumberFormat="1" applyFont="1" applyFill="1"/>
    <xf numFmtId="171" fontId="1" fillId="8" borderId="0" xfId="1" applyNumberFormat="1" applyFont="1" applyFill="1"/>
    <xf numFmtId="167" fontId="1" fillId="0" borderId="0" xfId="0" applyNumberFormat="1" applyFont="1"/>
    <xf numFmtId="171" fontId="1" fillId="0" borderId="0" xfId="1" applyNumberFormat="1" applyFont="1"/>
    <xf numFmtId="167" fontId="1" fillId="6" borderId="0" xfId="0" applyNumberFormat="1" applyFont="1" applyFill="1"/>
    <xf numFmtId="171" fontId="1" fillId="6" borderId="0" xfId="1" applyNumberFormat="1" applyFont="1" applyFill="1"/>
    <xf numFmtId="166" fontId="1" fillId="0" borderId="0" xfId="1" applyFont="1" applyAlignment="1">
      <alignment wrapText="1"/>
    </xf>
    <xf numFmtId="0" fontId="1" fillId="6" borderId="0" xfId="0" applyFont="1" applyFill="1"/>
    <xf numFmtId="166" fontId="1" fillId="6" borderId="0" xfId="1" applyFont="1" applyFill="1"/>
    <xf numFmtId="166" fontId="1" fillId="0" borderId="0" xfId="1" applyFont="1" applyFill="1"/>
    <xf numFmtId="0" fontId="2" fillId="7" borderId="0" xfId="0" applyFont="1" applyFill="1" applyAlignment="1">
      <alignment wrapText="1"/>
    </xf>
    <xf numFmtId="0" fontId="1" fillId="6" borderId="0" xfId="0" applyFont="1" applyFill="1" applyAlignment="1">
      <alignment horizontal="center" vertical="center"/>
    </xf>
    <xf numFmtId="0" fontId="1" fillId="6" borderId="0" xfId="0" applyFont="1" applyFill="1" applyAlignment="1">
      <alignment horizontal="center" wrapText="1"/>
    </xf>
  </cellXfs>
  <cellStyles count="5">
    <cellStyle name="Comma" xfId="1" builtinId="3"/>
    <cellStyle name="Currency" xfId="2" builtinId="4"/>
    <cellStyle name="Normal" xfId="0" builtinId="0"/>
    <cellStyle name="Normal_Mileage" xfId="3" xr:uid="{00000000-0005-0000-0000-000003000000}"/>
    <cellStyle name="Percent" xfId="4" builtinId="5"/>
  </cellStyles>
  <dxfs count="0"/>
  <tableStyles count="0" defaultTableStyle="TableStyleMedium9" defaultPivotStyle="PivotStyleLight16"/>
  <colors>
    <mruColors>
      <color rgb="FF7CD9ED"/>
      <color rgb="FFE8E9EF"/>
      <color rgb="FFEB392D"/>
      <color rgb="FF4DB7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95250</xdr:colOff>
      <xdr:row>27</xdr:row>
      <xdr:rowOff>9525</xdr:rowOff>
    </xdr:to>
    <xdr:pic>
      <xdr:nvPicPr>
        <xdr:cNvPr id="14969" name="Picture 1" descr="spacer">
          <a:extLst>
            <a:ext uri="{FF2B5EF4-FFF2-40B4-BE49-F238E27FC236}">
              <a16:creationId xmlns:a16="http://schemas.microsoft.com/office/drawing/2014/main" id="{00000000-0008-0000-0900-000079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0" name="Picture 2" descr="spacer">
          <a:extLst>
            <a:ext uri="{FF2B5EF4-FFF2-40B4-BE49-F238E27FC236}">
              <a16:creationId xmlns:a16="http://schemas.microsoft.com/office/drawing/2014/main" id="{00000000-0008-0000-0900-00007A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1" name="Picture 3" descr="spacer">
          <a:extLst>
            <a:ext uri="{FF2B5EF4-FFF2-40B4-BE49-F238E27FC236}">
              <a16:creationId xmlns:a16="http://schemas.microsoft.com/office/drawing/2014/main" id="{00000000-0008-0000-0900-00007B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2" name="Picture 4" descr="spacer">
          <a:extLst>
            <a:ext uri="{FF2B5EF4-FFF2-40B4-BE49-F238E27FC236}">
              <a16:creationId xmlns:a16="http://schemas.microsoft.com/office/drawing/2014/main" id="{00000000-0008-0000-0900-00007C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3" name="Picture 5" descr="spacer">
          <a:extLst>
            <a:ext uri="{FF2B5EF4-FFF2-40B4-BE49-F238E27FC236}">
              <a16:creationId xmlns:a16="http://schemas.microsoft.com/office/drawing/2014/main" id="{00000000-0008-0000-0900-00007D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4" name="Picture 6" descr="spacer">
          <a:extLst>
            <a:ext uri="{FF2B5EF4-FFF2-40B4-BE49-F238E27FC236}">
              <a16:creationId xmlns:a16="http://schemas.microsoft.com/office/drawing/2014/main" id="{00000000-0008-0000-0900-00007E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5" name="Picture 7" descr="spacer">
          <a:extLst>
            <a:ext uri="{FF2B5EF4-FFF2-40B4-BE49-F238E27FC236}">
              <a16:creationId xmlns:a16="http://schemas.microsoft.com/office/drawing/2014/main" id="{00000000-0008-0000-0900-00007F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6" name="Picture 8" descr="spacer">
          <a:extLst>
            <a:ext uri="{FF2B5EF4-FFF2-40B4-BE49-F238E27FC236}">
              <a16:creationId xmlns:a16="http://schemas.microsoft.com/office/drawing/2014/main" id="{00000000-0008-0000-0900-000080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7" name="Picture 9" descr="spacer">
          <a:extLst>
            <a:ext uri="{FF2B5EF4-FFF2-40B4-BE49-F238E27FC236}">
              <a16:creationId xmlns:a16="http://schemas.microsoft.com/office/drawing/2014/main" id="{00000000-0008-0000-0900-000081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8" name="Picture 10" descr="spacer">
          <a:extLst>
            <a:ext uri="{FF2B5EF4-FFF2-40B4-BE49-F238E27FC236}">
              <a16:creationId xmlns:a16="http://schemas.microsoft.com/office/drawing/2014/main" id="{00000000-0008-0000-0900-000082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79" name="Picture 11" descr="spacer">
          <a:extLst>
            <a:ext uri="{FF2B5EF4-FFF2-40B4-BE49-F238E27FC236}">
              <a16:creationId xmlns:a16="http://schemas.microsoft.com/office/drawing/2014/main" id="{00000000-0008-0000-0900-000083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0" name="Picture 12" descr="spacer">
          <a:extLst>
            <a:ext uri="{FF2B5EF4-FFF2-40B4-BE49-F238E27FC236}">
              <a16:creationId xmlns:a16="http://schemas.microsoft.com/office/drawing/2014/main" id="{00000000-0008-0000-0900-000084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77425"/>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1" name="Picture 13" descr="spacer">
          <a:extLst>
            <a:ext uri="{FF2B5EF4-FFF2-40B4-BE49-F238E27FC236}">
              <a16:creationId xmlns:a16="http://schemas.microsoft.com/office/drawing/2014/main" id="{00000000-0008-0000-0900-000085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2" name="Picture 14" descr="spacer">
          <a:extLst>
            <a:ext uri="{FF2B5EF4-FFF2-40B4-BE49-F238E27FC236}">
              <a16:creationId xmlns:a16="http://schemas.microsoft.com/office/drawing/2014/main" id="{00000000-0008-0000-0900-000086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3" name="Picture 15" descr="spacer">
          <a:extLst>
            <a:ext uri="{FF2B5EF4-FFF2-40B4-BE49-F238E27FC236}">
              <a16:creationId xmlns:a16="http://schemas.microsoft.com/office/drawing/2014/main" id="{00000000-0008-0000-0900-000087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4" name="Picture 16" descr="spacer">
          <a:extLst>
            <a:ext uri="{FF2B5EF4-FFF2-40B4-BE49-F238E27FC236}">
              <a16:creationId xmlns:a16="http://schemas.microsoft.com/office/drawing/2014/main" id="{00000000-0008-0000-0900-000088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5" name="Picture 17" descr="spacer">
          <a:extLst>
            <a:ext uri="{FF2B5EF4-FFF2-40B4-BE49-F238E27FC236}">
              <a16:creationId xmlns:a16="http://schemas.microsoft.com/office/drawing/2014/main" id="{00000000-0008-0000-0900-000089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6" name="Picture 18" descr="spacer">
          <a:extLst>
            <a:ext uri="{FF2B5EF4-FFF2-40B4-BE49-F238E27FC236}">
              <a16:creationId xmlns:a16="http://schemas.microsoft.com/office/drawing/2014/main" id="{00000000-0008-0000-0900-00008A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7" name="Picture 19" descr="spacer">
          <a:extLst>
            <a:ext uri="{FF2B5EF4-FFF2-40B4-BE49-F238E27FC236}">
              <a16:creationId xmlns:a16="http://schemas.microsoft.com/office/drawing/2014/main" id="{00000000-0008-0000-0900-00008B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8" name="Picture 20" descr="spacer">
          <a:extLst>
            <a:ext uri="{FF2B5EF4-FFF2-40B4-BE49-F238E27FC236}">
              <a16:creationId xmlns:a16="http://schemas.microsoft.com/office/drawing/2014/main" id="{00000000-0008-0000-0900-00008C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89" name="Picture 21" descr="spacer">
          <a:extLst>
            <a:ext uri="{FF2B5EF4-FFF2-40B4-BE49-F238E27FC236}">
              <a16:creationId xmlns:a16="http://schemas.microsoft.com/office/drawing/2014/main" id="{00000000-0008-0000-0900-00008D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90" name="Picture 22" descr="spacer">
          <a:extLst>
            <a:ext uri="{FF2B5EF4-FFF2-40B4-BE49-F238E27FC236}">
              <a16:creationId xmlns:a16="http://schemas.microsoft.com/office/drawing/2014/main" id="{00000000-0008-0000-0900-00008E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91" name="Picture 23" descr="spacer">
          <a:extLst>
            <a:ext uri="{FF2B5EF4-FFF2-40B4-BE49-F238E27FC236}">
              <a16:creationId xmlns:a16="http://schemas.microsoft.com/office/drawing/2014/main" id="{00000000-0008-0000-0900-00008F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95250</xdr:colOff>
      <xdr:row>27</xdr:row>
      <xdr:rowOff>9525</xdr:rowOff>
    </xdr:to>
    <xdr:pic>
      <xdr:nvPicPr>
        <xdr:cNvPr id="14992" name="Picture 24" descr="spacer">
          <a:extLst>
            <a:ext uri="{FF2B5EF4-FFF2-40B4-BE49-F238E27FC236}">
              <a16:creationId xmlns:a16="http://schemas.microsoft.com/office/drawing/2014/main" id="{00000000-0008-0000-0900-000090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392D"/>
  </sheetPr>
  <dimension ref="A1:F33"/>
  <sheetViews>
    <sheetView tabSelected="1" zoomScaleNormal="100" workbookViewId="0">
      <selection activeCell="B30" sqref="B30"/>
    </sheetView>
  </sheetViews>
  <sheetFormatPr defaultRowHeight="12.75"/>
  <cols>
    <col min="1" max="1" width="17.5703125" style="1" customWidth="1"/>
    <col min="2" max="2" width="69" style="31" customWidth="1"/>
    <col min="3" max="3" width="16.7109375" style="32" customWidth="1"/>
    <col min="4" max="6" width="9.140625" style="37"/>
  </cols>
  <sheetData>
    <row r="1" spans="1:6" ht="18">
      <c r="A1" s="77" t="s">
        <v>0</v>
      </c>
      <c r="B1" s="74"/>
      <c r="C1" s="75"/>
      <c r="D1" s="76"/>
    </row>
    <row r="2" spans="1:6">
      <c r="A2" s="7"/>
    </row>
    <row r="3" spans="1:6" ht="18">
      <c r="A3" s="33" t="s">
        <v>1</v>
      </c>
      <c r="B3" s="2"/>
    </row>
    <row r="4" spans="1:6" ht="25.5">
      <c r="A4" s="56" t="s">
        <v>2</v>
      </c>
      <c r="B4" s="98" t="s">
        <v>3</v>
      </c>
    </row>
    <row r="5" spans="1:6" ht="25.5">
      <c r="A5" s="56" t="s">
        <v>4</v>
      </c>
      <c r="B5" s="98" t="s">
        <v>5</v>
      </c>
    </row>
    <row r="6" spans="1:6" ht="25.5">
      <c r="A6" s="56" t="s">
        <v>6</v>
      </c>
      <c r="B6" s="98" t="s">
        <v>7</v>
      </c>
    </row>
    <row r="7" spans="1:6">
      <c r="A7" s="56" t="s">
        <v>8</v>
      </c>
      <c r="B7" s="98" t="s">
        <v>9</v>
      </c>
    </row>
    <row r="8" spans="1:6">
      <c r="A8" s="56" t="s">
        <v>10</v>
      </c>
      <c r="B8" s="98" t="s">
        <v>11</v>
      </c>
    </row>
    <row r="9" spans="1:6" ht="38.25">
      <c r="A9" s="56" t="s">
        <v>12</v>
      </c>
      <c r="B9" s="98" t="s">
        <v>13</v>
      </c>
    </row>
    <row r="10" spans="1:6">
      <c r="A10" s="56" t="s">
        <v>14</v>
      </c>
      <c r="B10" s="98" t="s">
        <v>15</v>
      </c>
    </row>
    <row r="11" spans="1:6">
      <c r="A11" s="34"/>
      <c r="B11" s="98"/>
    </row>
    <row r="12" spans="1:6" ht="18">
      <c r="A12" s="33" t="s">
        <v>16</v>
      </c>
    </row>
    <row r="13" spans="1:6" ht="6.75" customHeight="1">
      <c r="A13" s="33"/>
    </row>
    <row r="14" spans="1:6" ht="29.25">
      <c r="A14" s="34"/>
      <c r="B14" s="35" t="s">
        <v>17</v>
      </c>
    </row>
    <row r="15" spans="1:6" s="94" customFormat="1" ht="25.5">
      <c r="A15" s="90" t="s">
        <v>18</v>
      </c>
      <c r="B15" s="91" t="s">
        <v>19</v>
      </c>
      <c r="C15" s="92" t="s">
        <v>20</v>
      </c>
      <c r="D15" s="93" t="s">
        <v>21</v>
      </c>
      <c r="E15" s="93" t="s">
        <v>22</v>
      </c>
      <c r="F15" s="93" t="s">
        <v>23</v>
      </c>
    </row>
    <row r="16" spans="1:6" s="94" customFormat="1">
      <c r="A16" s="99">
        <v>46023</v>
      </c>
      <c r="B16" s="100" t="s">
        <v>24</v>
      </c>
      <c r="C16" s="95">
        <v>113</v>
      </c>
      <c r="D16" s="95">
        <f>SUM(E16:X16)-C16</f>
        <v>0</v>
      </c>
      <c r="E16" s="96">
        <v>13</v>
      </c>
      <c r="F16" s="95">
        <v>100</v>
      </c>
    </row>
    <row r="17" spans="1:6" s="94" customFormat="1">
      <c r="A17" s="99"/>
      <c r="B17" s="100"/>
      <c r="D17" s="95"/>
      <c r="E17" s="96"/>
      <c r="F17" s="95"/>
    </row>
    <row r="18" spans="1:6" ht="6.75" customHeight="1">
      <c r="A18" s="101"/>
      <c r="B18" s="102"/>
      <c r="C18"/>
      <c r="E18" s="38"/>
    </row>
    <row r="19" spans="1:6" ht="29.25">
      <c r="B19" s="35" t="s">
        <v>25</v>
      </c>
    </row>
    <row r="20" spans="1:6" s="69" customFormat="1" ht="25.5">
      <c r="A20" s="64" t="s">
        <v>18</v>
      </c>
      <c r="B20" s="65" t="s">
        <v>19</v>
      </c>
      <c r="C20" s="66" t="s">
        <v>20</v>
      </c>
      <c r="D20" s="67" t="s">
        <v>21</v>
      </c>
      <c r="E20" s="67" t="s">
        <v>23</v>
      </c>
      <c r="F20" s="68"/>
    </row>
    <row r="21" spans="1:6" s="69" customFormat="1">
      <c r="A21" s="103">
        <v>46023</v>
      </c>
      <c r="B21" s="104" t="s">
        <v>24</v>
      </c>
      <c r="C21" s="68">
        <v>113</v>
      </c>
      <c r="D21" s="68">
        <v>0</v>
      </c>
      <c r="E21" s="68">
        <v>113</v>
      </c>
      <c r="F21" s="68"/>
    </row>
    <row r="23" spans="1:6" s="73" customFormat="1">
      <c r="A23" s="109" t="s">
        <v>26</v>
      </c>
      <c r="B23" s="109"/>
      <c r="C23" s="71"/>
      <c r="D23" s="72"/>
      <c r="E23" s="72"/>
      <c r="F23" s="72"/>
    </row>
    <row r="24" spans="1:6" s="1" customFormat="1" ht="6.75" customHeight="1">
      <c r="A24" s="2"/>
      <c r="B24" s="2"/>
      <c r="C24" s="22"/>
      <c r="D24" s="57"/>
      <c r="E24" s="57"/>
      <c r="F24" s="57"/>
    </row>
    <row r="25" spans="1:6" s="73" customFormat="1">
      <c r="A25" s="73" t="s">
        <v>27</v>
      </c>
      <c r="B25" s="70"/>
      <c r="C25" s="71"/>
      <c r="D25" s="72"/>
      <c r="E25" s="72"/>
      <c r="F25" s="72"/>
    </row>
    <row r="26" spans="1:6" s="1" customFormat="1" ht="6.75" customHeight="1">
      <c r="B26" s="2"/>
      <c r="C26" s="22"/>
      <c r="D26" s="57"/>
      <c r="E26" s="57"/>
      <c r="F26" s="57"/>
    </row>
    <row r="27" spans="1:6" s="73" customFormat="1">
      <c r="A27" s="73" t="s">
        <v>28</v>
      </c>
      <c r="B27" s="70"/>
      <c r="C27" s="71"/>
      <c r="D27" s="72"/>
      <c r="E27" s="72"/>
      <c r="F27" s="72"/>
    </row>
    <row r="28" spans="1:6">
      <c r="A28" s="31"/>
      <c r="C28"/>
    </row>
    <row r="29" spans="1:6" ht="18">
      <c r="A29" s="33" t="s">
        <v>29</v>
      </c>
      <c r="B29" s="22"/>
      <c r="C29"/>
    </row>
    <row r="30" spans="1:6">
      <c r="A30" s="34" t="s">
        <v>2</v>
      </c>
      <c r="B30" s="105" t="s">
        <v>30</v>
      </c>
      <c r="C30"/>
    </row>
    <row r="31" spans="1:6">
      <c r="A31" s="31"/>
      <c r="B31" s="32"/>
      <c r="C31"/>
    </row>
    <row r="32" spans="1:6">
      <c r="A32" s="31"/>
      <c r="B32" s="32"/>
      <c r="C32"/>
    </row>
    <row r="33" spans="1:3">
      <c r="A33" s="31"/>
      <c r="B33" s="32"/>
      <c r="C33"/>
    </row>
  </sheetData>
  <mergeCells count="1">
    <mergeCell ref="A23:B23"/>
  </mergeCells>
  <phoneticPr fontId="6" type="noConversion"/>
  <pageMargins left="0.75" right="0.75" top="1" bottom="1" header="0.5" footer="0.5"/>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12B7D-870F-4A4C-A6E9-CC8A97B02FDF}">
  <dimension ref="A1:F371"/>
  <sheetViews>
    <sheetView zoomScale="130" zoomScaleNormal="130" workbookViewId="0">
      <pane ySplit="3" topLeftCell="A4" activePane="bottomLeft" state="frozen"/>
      <selection activeCell="B5" sqref="B5"/>
      <selection pane="bottomLeft" activeCell="D13" sqref="D13"/>
    </sheetView>
  </sheetViews>
  <sheetFormatPr defaultColWidth="11.42578125" defaultRowHeight="12"/>
  <cols>
    <col min="1" max="1" width="14.5703125" style="20" bestFit="1" customWidth="1"/>
    <col min="2" max="2" width="9.42578125" style="13" bestFit="1" customWidth="1"/>
    <col min="3" max="3" width="14.7109375" style="13" bestFit="1" customWidth="1"/>
    <col min="4" max="4" width="11.42578125" style="13" customWidth="1"/>
    <col min="5" max="5" width="11.42578125" style="14" customWidth="1"/>
    <col min="6" max="16384" width="11.42578125" style="13"/>
  </cols>
  <sheetData>
    <row r="1" spans="1:6" ht="12.75">
      <c r="A1" s="7"/>
    </row>
    <row r="2" spans="1:6" ht="12.75">
      <c r="A2" s="7"/>
    </row>
    <row r="3" spans="1:6" ht="24">
      <c r="A3" s="12" t="s">
        <v>18</v>
      </c>
      <c r="B3" s="47" t="s">
        <v>89</v>
      </c>
      <c r="C3" s="12" t="s">
        <v>19</v>
      </c>
    </row>
    <row r="4" spans="1:6" ht="12.75">
      <c r="A4" s="15"/>
      <c r="B4" s="89" t="s">
        <v>99</v>
      </c>
      <c r="C4" s="89" t="s">
        <v>100</v>
      </c>
      <c r="D4" s="16" t="s">
        <v>90</v>
      </c>
    </row>
    <row r="5" spans="1:6">
      <c r="A5" s="17">
        <v>45658</v>
      </c>
      <c r="B5" s="79">
        <v>50</v>
      </c>
      <c r="C5" s="79" t="s">
        <v>101</v>
      </c>
      <c r="D5" s="13" t="s">
        <v>92</v>
      </c>
      <c r="E5" s="14" t="e">
        <f>+#REF!</f>
        <v>#REF!</v>
      </c>
      <c r="F5" s="48" t="s">
        <v>115</v>
      </c>
    </row>
    <row r="6" spans="1:6">
      <c r="A6" s="17">
        <v>45659</v>
      </c>
      <c r="D6" s="13" t="s">
        <v>94</v>
      </c>
      <c r="E6" s="14">
        <v>400000</v>
      </c>
      <c r="F6" s="48" t="s">
        <v>102</v>
      </c>
    </row>
    <row r="7" spans="1:6">
      <c r="A7" s="17">
        <v>45660</v>
      </c>
      <c r="D7" s="13" t="s">
        <v>95</v>
      </c>
      <c r="E7" s="14" t="e">
        <f>+E6-E5</f>
        <v>#REF!</v>
      </c>
      <c r="F7" s="48"/>
    </row>
    <row r="8" spans="1:6">
      <c r="A8" s="17">
        <v>45661</v>
      </c>
      <c r="D8" s="13" t="s">
        <v>96</v>
      </c>
      <c r="E8" s="14">
        <f>+B371</f>
        <v>50</v>
      </c>
      <c r="F8" s="48" t="s">
        <v>103</v>
      </c>
    </row>
    <row r="9" spans="1:6">
      <c r="A9" s="17">
        <v>45662</v>
      </c>
      <c r="D9" s="13" t="s">
        <v>97</v>
      </c>
      <c r="E9" s="18" t="e">
        <f>+E8/E7</f>
        <v>#REF!</v>
      </c>
    </row>
    <row r="10" spans="1:6">
      <c r="A10" s="17">
        <v>45663</v>
      </c>
    </row>
    <row r="11" spans="1:6">
      <c r="A11" s="17">
        <v>45664</v>
      </c>
      <c r="D11" s="19"/>
    </row>
    <row r="12" spans="1:6">
      <c r="A12" s="17">
        <v>45665</v>
      </c>
    </row>
    <row r="13" spans="1:6">
      <c r="A13" s="17">
        <v>45666</v>
      </c>
    </row>
    <row r="14" spans="1:6">
      <c r="A14" s="17">
        <v>45667</v>
      </c>
    </row>
    <row r="15" spans="1:6">
      <c r="A15" s="17">
        <v>45668</v>
      </c>
    </row>
    <row r="16" spans="1:6">
      <c r="A16" s="17">
        <v>45669</v>
      </c>
    </row>
    <row r="17" spans="1:1">
      <c r="A17" s="17">
        <v>45670</v>
      </c>
    </row>
    <row r="18" spans="1:1">
      <c r="A18" s="17">
        <v>45671</v>
      </c>
    </row>
    <row r="19" spans="1:1">
      <c r="A19" s="17">
        <v>45672</v>
      </c>
    </row>
    <row r="20" spans="1:1">
      <c r="A20" s="17">
        <v>45673</v>
      </c>
    </row>
    <row r="21" spans="1:1">
      <c r="A21" s="17">
        <v>45674</v>
      </c>
    </row>
    <row r="22" spans="1:1">
      <c r="A22" s="17">
        <v>45675</v>
      </c>
    </row>
    <row r="23" spans="1:1">
      <c r="A23" s="17">
        <v>45676</v>
      </c>
    </row>
    <row r="24" spans="1:1">
      <c r="A24" s="17">
        <v>45677</v>
      </c>
    </row>
    <row r="25" spans="1:1">
      <c r="A25" s="17">
        <v>45678</v>
      </c>
    </row>
    <row r="26" spans="1:1">
      <c r="A26" s="17">
        <v>45679</v>
      </c>
    </row>
    <row r="27" spans="1:1">
      <c r="A27" s="17">
        <v>45680</v>
      </c>
    </row>
    <row r="28" spans="1:1">
      <c r="A28" s="17">
        <v>45681</v>
      </c>
    </row>
    <row r="29" spans="1:1">
      <c r="A29" s="17">
        <v>45682</v>
      </c>
    </row>
    <row r="30" spans="1:1">
      <c r="A30" s="17">
        <v>45683</v>
      </c>
    </row>
    <row r="31" spans="1:1">
      <c r="A31" s="17">
        <v>45684</v>
      </c>
    </row>
    <row r="32" spans="1:1">
      <c r="A32" s="17">
        <v>45685</v>
      </c>
    </row>
    <row r="33" spans="1:1">
      <c r="A33" s="17">
        <v>45686</v>
      </c>
    </row>
    <row r="34" spans="1:1">
      <c r="A34" s="17">
        <v>45687</v>
      </c>
    </row>
    <row r="35" spans="1:1">
      <c r="A35" s="17">
        <v>45688</v>
      </c>
    </row>
    <row r="36" spans="1:1">
      <c r="A36" s="17">
        <v>45689</v>
      </c>
    </row>
    <row r="37" spans="1:1">
      <c r="A37" s="17">
        <v>45690</v>
      </c>
    </row>
    <row r="38" spans="1:1">
      <c r="A38" s="17">
        <v>45691</v>
      </c>
    </row>
    <row r="39" spans="1:1">
      <c r="A39" s="17">
        <v>45692</v>
      </c>
    </row>
    <row r="40" spans="1:1">
      <c r="A40" s="17">
        <v>45693</v>
      </c>
    </row>
    <row r="41" spans="1:1">
      <c r="A41" s="17">
        <v>45694</v>
      </c>
    </row>
    <row r="42" spans="1:1">
      <c r="A42" s="17">
        <v>45695</v>
      </c>
    </row>
    <row r="43" spans="1:1">
      <c r="A43" s="17">
        <v>45696</v>
      </c>
    </row>
    <row r="44" spans="1:1">
      <c r="A44" s="17">
        <v>45697</v>
      </c>
    </row>
    <row r="45" spans="1:1">
      <c r="A45" s="17">
        <v>45698</v>
      </c>
    </row>
    <row r="46" spans="1:1">
      <c r="A46" s="17">
        <v>45699</v>
      </c>
    </row>
    <row r="47" spans="1:1">
      <c r="A47" s="17">
        <v>45700</v>
      </c>
    </row>
    <row r="48" spans="1:1">
      <c r="A48" s="17">
        <v>45701</v>
      </c>
    </row>
    <row r="49" spans="1:1">
      <c r="A49" s="17">
        <v>45702</v>
      </c>
    </row>
    <row r="50" spans="1:1">
      <c r="A50" s="17">
        <v>45703</v>
      </c>
    </row>
    <row r="51" spans="1:1">
      <c r="A51" s="17">
        <v>45704</v>
      </c>
    </row>
    <row r="52" spans="1:1">
      <c r="A52" s="17">
        <v>45705</v>
      </c>
    </row>
    <row r="53" spans="1:1">
      <c r="A53" s="17">
        <v>45706</v>
      </c>
    </row>
    <row r="54" spans="1:1">
      <c r="A54" s="17">
        <v>45707</v>
      </c>
    </row>
    <row r="55" spans="1:1">
      <c r="A55" s="17">
        <v>45708</v>
      </c>
    </row>
    <row r="56" spans="1:1">
      <c r="A56" s="17">
        <v>45709</v>
      </c>
    </row>
    <row r="57" spans="1:1">
      <c r="A57" s="17">
        <v>45710</v>
      </c>
    </row>
    <row r="58" spans="1:1">
      <c r="A58" s="17">
        <v>45711</v>
      </c>
    </row>
    <row r="59" spans="1:1">
      <c r="A59" s="17">
        <v>45712</v>
      </c>
    </row>
    <row r="60" spans="1:1">
      <c r="A60" s="17">
        <v>45713</v>
      </c>
    </row>
    <row r="61" spans="1:1">
      <c r="A61" s="17">
        <v>45714</v>
      </c>
    </row>
    <row r="62" spans="1:1">
      <c r="A62" s="17">
        <v>45715</v>
      </c>
    </row>
    <row r="63" spans="1:1">
      <c r="A63" s="17">
        <v>45716</v>
      </c>
    </row>
    <row r="64" spans="1:1">
      <c r="A64" s="17">
        <v>45717</v>
      </c>
    </row>
    <row r="65" spans="1:1">
      <c r="A65" s="17">
        <v>45718</v>
      </c>
    </row>
    <row r="66" spans="1:1">
      <c r="A66" s="17">
        <v>45719</v>
      </c>
    </row>
    <row r="67" spans="1:1">
      <c r="A67" s="17">
        <v>45720</v>
      </c>
    </row>
    <row r="68" spans="1:1">
      <c r="A68" s="17">
        <v>45721</v>
      </c>
    </row>
    <row r="69" spans="1:1">
      <c r="A69" s="17">
        <v>45722</v>
      </c>
    </row>
    <row r="70" spans="1:1">
      <c r="A70" s="17">
        <v>45723</v>
      </c>
    </row>
    <row r="71" spans="1:1">
      <c r="A71" s="17">
        <v>45724</v>
      </c>
    </row>
    <row r="72" spans="1:1">
      <c r="A72" s="17">
        <v>45725</v>
      </c>
    </row>
    <row r="73" spans="1:1">
      <c r="A73" s="17">
        <v>45726</v>
      </c>
    </row>
    <row r="74" spans="1:1">
      <c r="A74" s="17">
        <v>45727</v>
      </c>
    </row>
    <row r="75" spans="1:1">
      <c r="A75" s="17">
        <v>45728</v>
      </c>
    </row>
    <row r="76" spans="1:1">
      <c r="A76" s="17">
        <v>45729</v>
      </c>
    </row>
    <row r="77" spans="1:1">
      <c r="A77" s="17">
        <v>45730</v>
      </c>
    </row>
    <row r="78" spans="1:1">
      <c r="A78" s="17">
        <v>45731</v>
      </c>
    </row>
    <row r="79" spans="1:1">
      <c r="A79" s="17">
        <v>45732</v>
      </c>
    </row>
    <row r="80" spans="1:1">
      <c r="A80" s="17">
        <v>45733</v>
      </c>
    </row>
    <row r="81" spans="1:1">
      <c r="A81" s="17">
        <v>45734</v>
      </c>
    </row>
    <row r="82" spans="1:1">
      <c r="A82" s="17">
        <v>45735</v>
      </c>
    </row>
    <row r="83" spans="1:1">
      <c r="A83" s="17">
        <v>45736</v>
      </c>
    </row>
    <row r="84" spans="1:1">
      <c r="A84" s="17">
        <v>45737</v>
      </c>
    </row>
    <row r="85" spans="1:1">
      <c r="A85" s="17">
        <v>45738</v>
      </c>
    </row>
    <row r="86" spans="1:1">
      <c r="A86" s="17">
        <v>45739</v>
      </c>
    </row>
    <row r="87" spans="1:1">
      <c r="A87" s="17">
        <v>45740</v>
      </c>
    </row>
    <row r="88" spans="1:1">
      <c r="A88" s="17">
        <v>45741</v>
      </c>
    </row>
    <row r="89" spans="1:1">
      <c r="A89" s="17">
        <v>45742</v>
      </c>
    </row>
    <row r="90" spans="1:1">
      <c r="A90" s="17">
        <v>45743</v>
      </c>
    </row>
    <row r="91" spans="1:1">
      <c r="A91" s="17">
        <v>45744</v>
      </c>
    </row>
    <row r="92" spans="1:1">
      <c r="A92" s="17">
        <v>45745</v>
      </c>
    </row>
    <row r="93" spans="1:1">
      <c r="A93" s="17">
        <v>45746</v>
      </c>
    </row>
    <row r="94" spans="1:1">
      <c r="A94" s="17">
        <v>45747</v>
      </c>
    </row>
    <row r="95" spans="1:1">
      <c r="A95" s="17">
        <v>45748</v>
      </c>
    </row>
    <row r="96" spans="1:1">
      <c r="A96" s="17">
        <v>45749</v>
      </c>
    </row>
    <row r="97" spans="1:1">
      <c r="A97" s="17">
        <v>45750</v>
      </c>
    </row>
    <row r="98" spans="1:1">
      <c r="A98" s="17">
        <v>45751</v>
      </c>
    </row>
    <row r="99" spans="1:1">
      <c r="A99" s="17">
        <v>45752</v>
      </c>
    </row>
    <row r="100" spans="1:1">
      <c r="A100" s="17">
        <v>45753</v>
      </c>
    </row>
    <row r="101" spans="1:1">
      <c r="A101" s="17">
        <v>45754</v>
      </c>
    </row>
    <row r="102" spans="1:1">
      <c r="A102" s="17">
        <v>45755</v>
      </c>
    </row>
    <row r="103" spans="1:1">
      <c r="A103" s="17">
        <v>45756</v>
      </c>
    </row>
    <row r="104" spans="1:1">
      <c r="A104" s="17">
        <v>45757</v>
      </c>
    </row>
    <row r="105" spans="1:1">
      <c r="A105" s="17">
        <v>45758</v>
      </c>
    </row>
    <row r="106" spans="1:1">
      <c r="A106" s="17">
        <v>45759</v>
      </c>
    </row>
    <row r="107" spans="1:1">
      <c r="A107" s="17">
        <v>45760</v>
      </c>
    </row>
    <row r="108" spans="1:1">
      <c r="A108" s="17">
        <v>45761</v>
      </c>
    </row>
    <row r="109" spans="1:1">
      <c r="A109" s="17">
        <v>45762</v>
      </c>
    </row>
    <row r="110" spans="1:1">
      <c r="A110" s="17">
        <v>45763</v>
      </c>
    </row>
    <row r="111" spans="1:1">
      <c r="A111" s="17">
        <v>45764</v>
      </c>
    </row>
    <row r="112" spans="1:1">
      <c r="A112" s="17">
        <v>45765</v>
      </c>
    </row>
    <row r="113" spans="1:1">
      <c r="A113" s="17">
        <v>45766</v>
      </c>
    </row>
    <row r="114" spans="1:1">
      <c r="A114" s="17">
        <v>45767</v>
      </c>
    </row>
    <row r="115" spans="1:1">
      <c r="A115" s="17">
        <v>45768</v>
      </c>
    </row>
    <row r="116" spans="1:1">
      <c r="A116" s="17">
        <v>45769</v>
      </c>
    </row>
    <row r="117" spans="1:1">
      <c r="A117" s="17">
        <v>45770</v>
      </c>
    </row>
    <row r="118" spans="1:1">
      <c r="A118" s="17">
        <v>45771</v>
      </c>
    </row>
    <row r="119" spans="1:1">
      <c r="A119" s="17">
        <v>45772</v>
      </c>
    </row>
    <row r="120" spans="1:1">
      <c r="A120" s="17">
        <v>45773</v>
      </c>
    </row>
    <row r="121" spans="1:1">
      <c r="A121" s="17">
        <v>45774</v>
      </c>
    </row>
    <row r="122" spans="1:1">
      <c r="A122" s="17">
        <v>45775</v>
      </c>
    </row>
    <row r="123" spans="1:1">
      <c r="A123" s="17">
        <v>45776</v>
      </c>
    </row>
    <row r="124" spans="1:1">
      <c r="A124" s="17">
        <v>45777</v>
      </c>
    </row>
    <row r="125" spans="1:1">
      <c r="A125" s="17">
        <v>45778</v>
      </c>
    </row>
    <row r="126" spans="1:1">
      <c r="A126" s="17">
        <v>45779</v>
      </c>
    </row>
    <row r="127" spans="1:1">
      <c r="A127" s="17">
        <v>45780</v>
      </c>
    </row>
    <row r="128" spans="1:1">
      <c r="A128" s="17">
        <v>45781</v>
      </c>
    </row>
    <row r="129" spans="1:1">
      <c r="A129" s="17">
        <v>45782</v>
      </c>
    </row>
    <row r="130" spans="1:1">
      <c r="A130" s="17">
        <v>45783</v>
      </c>
    </row>
    <row r="131" spans="1:1">
      <c r="A131" s="17">
        <v>45784</v>
      </c>
    </row>
    <row r="132" spans="1:1">
      <c r="A132" s="17">
        <v>45785</v>
      </c>
    </row>
    <row r="133" spans="1:1">
      <c r="A133" s="17">
        <v>45786</v>
      </c>
    </row>
    <row r="134" spans="1:1">
      <c r="A134" s="17">
        <v>45787</v>
      </c>
    </row>
    <row r="135" spans="1:1">
      <c r="A135" s="17">
        <v>45788</v>
      </c>
    </row>
    <row r="136" spans="1:1">
      <c r="A136" s="17">
        <v>45789</v>
      </c>
    </row>
    <row r="137" spans="1:1">
      <c r="A137" s="17">
        <v>45790</v>
      </c>
    </row>
    <row r="138" spans="1:1">
      <c r="A138" s="17">
        <v>45791</v>
      </c>
    </row>
    <row r="139" spans="1:1">
      <c r="A139" s="17">
        <v>45792</v>
      </c>
    </row>
    <row r="140" spans="1:1">
      <c r="A140" s="17">
        <v>45793</v>
      </c>
    </row>
    <row r="141" spans="1:1">
      <c r="A141" s="17">
        <v>45794</v>
      </c>
    </row>
    <row r="142" spans="1:1">
      <c r="A142" s="17">
        <v>45795</v>
      </c>
    </row>
    <row r="143" spans="1:1">
      <c r="A143" s="17">
        <v>45796</v>
      </c>
    </row>
    <row r="144" spans="1:1">
      <c r="A144" s="17">
        <v>45797</v>
      </c>
    </row>
    <row r="145" spans="1:1">
      <c r="A145" s="17">
        <v>45798</v>
      </c>
    </row>
    <row r="146" spans="1:1">
      <c r="A146" s="17">
        <v>45799</v>
      </c>
    </row>
    <row r="147" spans="1:1">
      <c r="A147" s="17">
        <v>45800</v>
      </c>
    </row>
    <row r="148" spans="1:1">
      <c r="A148" s="17">
        <v>45801</v>
      </c>
    </row>
    <row r="149" spans="1:1">
      <c r="A149" s="17">
        <v>45802</v>
      </c>
    </row>
    <row r="150" spans="1:1">
      <c r="A150" s="17">
        <v>45803</v>
      </c>
    </row>
    <row r="151" spans="1:1">
      <c r="A151" s="17">
        <v>45804</v>
      </c>
    </row>
    <row r="152" spans="1:1">
      <c r="A152" s="17">
        <v>45805</v>
      </c>
    </row>
    <row r="153" spans="1:1">
      <c r="A153" s="17">
        <v>45806</v>
      </c>
    </row>
    <row r="154" spans="1:1">
      <c r="A154" s="17">
        <v>45807</v>
      </c>
    </row>
    <row r="155" spans="1:1">
      <c r="A155" s="17">
        <v>45808</v>
      </c>
    </row>
    <row r="156" spans="1:1">
      <c r="A156" s="17">
        <v>45809</v>
      </c>
    </row>
    <row r="157" spans="1:1">
      <c r="A157" s="17">
        <v>45810</v>
      </c>
    </row>
    <row r="158" spans="1:1">
      <c r="A158" s="17">
        <v>45811</v>
      </c>
    </row>
    <row r="159" spans="1:1">
      <c r="A159" s="17">
        <v>45812</v>
      </c>
    </row>
    <row r="160" spans="1:1">
      <c r="A160" s="17">
        <v>45813</v>
      </c>
    </row>
    <row r="161" spans="1:1">
      <c r="A161" s="17">
        <v>45814</v>
      </c>
    </row>
    <row r="162" spans="1:1">
      <c r="A162" s="17">
        <v>45815</v>
      </c>
    </row>
    <row r="163" spans="1:1">
      <c r="A163" s="17">
        <v>45816</v>
      </c>
    </row>
    <row r="164" spans="1:1">
      <c r="A164" s="17">
        <v>45817</v>
      </c>
    </row>
    <row r="165" spans="1:1">
      <c r="A165" s="17">
        <v>45818</v>
      </c>
    </row>
    <row r="166" spans="1:1">
      <c r="A166" s="17">
        <v>45819</v>
      </c>
    </row>
    <row r="167" spans="1:1">
      <c r="A167" s="17">
        <v>45820</v>
      </c>
    </row>
    <row r="168" spans="1:1">
      <c r="A168" s="17">
        <v>45821</v>
      </c>
    </row>
    <row r="169" spans="1:1">
      <c r="A169" s="17">
        <v>45822</v>
      </c>
    </row>
    <row r="170" spans="1:1">
      <c r="A170" s="17">
        <v>45823</v>
      </c>
    </row>
    <row r="171" spans="1:1">
      <c r="A171" s="17">
        <v>45824</v>
      </c>
    </row>
    <row r="172" spans="1:1">
      <c r="A172" s="17">
        <v>45825</v>
      </c>
    </row>
    <row r="173" spans="1:1">
      <c r="A173" s="17">
        <v>45826</v>
      </c>
    </row>
    <row r="174" spans="1:1">
      <c r="A174" s="17">
        <v>45827</v>
      </c>
    </row>
    <row r="175" spans="1:1">
      <c r="A175" s="17">
        <v>45828</v>
      </c>
    </row>
    <row r="176" spans="1:1">
      <c r="A176" s="17">
        <v>45829</v>
      </c>
    </row>
    <row r="177" spans="1:1">
      <c r="A177" s="17">
        <v>45830</v>
      </c>
    </row>
    <row r="178" spans="1:1">
      <c r="A178" s="17">
        <v>45831</v>
      </c>
    </row>
    <row r="179" spans="1:1">
      <c r="A179" s="17">
        <v>45832</v>
      </c>
    </row>
    <row r="180" spans="1:1">
      <c r="A180" s="17">
        <v>45833</v>
      </c>
    </row>
    <row r="181" spans="1:1">
      <c r="A181" s="17">
        <v>45834</v>
      </c>
    </row>
    <row r="182" spans="1:1">
      <c r="A182" s="17">
        <v>45835</v>
      </c>
    </row>
    <row r="183" spans="1:1">
      <c r="A183" s="17">
        <v>45836</v>
      </c>
    </row>
    <row r="184" spans="1:1">
      <c r="A184" s="17">
        <v>45837</v>
      </c>
    </row>
    <row r="185" spans="1:1">
      <c r="A185" s="17">
        <v>45838</v>
      </c>
    </row>
    <row r="186" spans="1:1">
      <c r="A186" s="17">
        <v>45839</v>
      </c>
    </row>
    <row r="187" spans="1:1">
      <c r="A187" s="17">
        <v>45840</v>
      </c>
    </row>
    <row r="188" spans="1:1">
      <c r="A188" s="17">
        <v>45841</v>
      </c>
    </row>
    <row r="189" spans="1:1">
      <c r="A189" s="17">
        <v>45842</v>
      </c>
    </row>
    <row r="190" spans="1:1">
      <c r="A190" s="17">
        <v>45843</v>
      </c>
    </row>
    <row r="191" spans="1:1">
      <c r="A191" s="17">
        <v>45844</v>
      </c>
    </row>
    <row r="192" spans="1:1">
      <c r="A192" s="17">
        <v>45845</v>
      </c>
    </row>
    <row r="193" spans="1:1">
      <c r="A193" s="17">
        <v>45846</v>
      </c>
    </row>
    <row r="194" spans="1:1">
      <c r="A194" s="17">
        <v>45847</v>
      </c>
    </row>
    <row r="195" spans="1:1">
      <c r="A195" s="17">
        <v>45848</v>
      </c>
    </row>
    <row r="196" spans="1:1">
      <c r="A196" s="17">
        <v>45849</v>
      </c>
    </row>
    <row r="197" spans="1:1">
      <c r="A197" s="17">
        <v>45850</v>
      </c>
    </row>
    <row r="198" spans="1:1">
      <c r="A198" s="17">
        <v>45851</v>
      </c>
    </row>
    <row r="199" spans="1:1">
      <c r="A199" s="17">
        <v>45852</v>
      </c>
    </row>
    <row r="200" spans="1:1">
      <c r="A200" s="17">
        <v>45853</v>
      </c>
    </row>
    <row r="201" spans="1:1">
      <c r="A201" s="17">
        <v>45854</v>
      </c>
    </row>
    <row r="202" spans="1:1">
      <c r="A202" s="17">
        <v>45855</v>
      </c>
    </row>
    <row r="203" spans="1:1">
      <c r="A203" s="17">
        <v>45856</v>
      </c>
    </row>
    <row r="204" spans="1:1">
      <c r="A204" s="17">
        <v>45857</v>
      </c>
    </row>
    <row r="205" spans="1:1">
      <c r="A205" s="17">
        <v>45858</v>
      </c>
    </row>
    <row r="206" spans="1:1">
      <c r="A206" s="17">
        <v>45859</v>
      </c>
    </row>
    <row r="207" spans="1:1">
      <c r="A207" s="17">
        <v>45860</v>
      </c>
    </row>
    <row r="208" spans="1:1">
      <c r="A208" s="17">
        <v>45861</v>
      </c>
    </row>
    <row r="209" spans="1:1">
      <c r="A209" s="17">
        <v>45862</v>
      </c>
    </row>
    <row r="210" spans="1:1">
      <c r="A210" s="17">
        <v>45863</v>
      </c>
    </row>
    <row r="211" spans="1:1">
      <c r="A211" s="17">
        <v>45864</v>
      </c>
    </row>
    <row r="212" spans="1:1">
      <c r="A212" s="17">
        <v>45865</v>
      </c>
    </row>
    <row r="213" spans="1:1">
      <c r="A213" s="17">
        <v>45866</v>
      </c>
    </row>
    <row r="214" spans="1:1">
      <c r="A214" s="17">
        <v>45867</v>
      </c>
    </row>
    <row r="215" spans="1:1">
      <c r="A215" s="17">
        <v>45868</v>
      </c>
    </row>
    <row r="216" spans="1:1">
      <c r="A216" s="17">
        <v>45869</v>
      </c>
    </row>
    <row r="217" spans="1:1">
      <c r="A217" s="17">
        <v>45870</v>
      </c>
    </row>
    <row r="218" spans="1:1">
      <c r="A218" s="17">
        <v>45871</v>
      </c>
    </row>
    <row r="219" spans="1:1">
      <c r="A219" s="17">
        <v>45872</v>
      </c>
    </row>
    <row r="220" spans="1:1">
      <c r="A220" s="17">
        <v>45873</v>
      </c>
    </row>
    <row r="221" spans="1:1">
      <c r="A221" s="17">
        <v>45874</v>
      </c>
    </row>
    <row r="222" spans="1:1">
      <c r="A222" s="17">
        <v>45875</v>
      </c>
    </row>
    <row r="223" spans="1:1">
      <c r="A223" s="17">
        <v>45876</v>
      </c>
    </row>
    <row r="224" spans="1:1">
      <c r="A224" s="17">
        <v>45877</v>
      </c>
    </row>
    <row r="225" spans="1:1">
      <c r="A225" s="17">
        <v>45878</v>
      </c>
    </row>
    <row r="226" spans="1:1">
      <c r="A226" s="17">
        <v>45879</v>
      </c>
    </row>
    <row r="227" spans="1:1">
      <c r="A227" s="17">
        <v>45880</v>
      </c>
    </row>
    <row r="228" spans="1:1">
      <c r="A228" s="17">
        <v>45881</v>
      </c>
    </row>
    <row r="229" spans="1:1">
      <c r="A229" s="17">
        <v>45882</v>
      </c>
    </row>
    <row r="230" spans="1:1">
      <c r="A230" s="17">
        <v>45883</v>
      </c>
    </row>
    <row r="231" spans="1:1">
      <c r="A231" s="17">
        <v>45884</v>
      </c>
    </row>
    <row r="232" spans="1:1">
      <c r="A232" s="17">
        <v>45885</v>
      </c>
    </row>
    <row r="233" spans="1:1">
      <c r="A233" s="17">
        <v>45886</v>
      </c>
    </row>
    <row r="234" spans="1:1">
      <c r="A234" s="17">
        <v>45887</v>
      </c>
    </row>
    <row r="235" spans="1:1">
      <c r="A235" s="17">
        <v>45888</v>
      </c>
    </row>
    <row r="236" spans="1:1">
      <c r="A236" s="17">
        <v>45889</v>
      </c>
    </row>
    <row r="237" spans="1:1">
      <c r="A237" s="17">
        <v>45890</v>
      </c>
    </row>
    <row r="238" spans="1:1">
      <c r="A238" s="17">
        <v>45891</v>
      </c>
    </row>
    <row r="239" spans="1:1">
      <c r="A239" s="17">
        <v>45892</v>
      </c>
    </row>
    <row r="240" spans="1:1">
      <c r="A240" s="17">
        <v>45893</v>
      </c>
    </row>
    <row r="241" spans="1:1">
      <c r="A241" s="17">
        <v>45894</v>
      </c>
    </row>
    <row r="242" spans="1:1">
      <c r="A242" s="17">
        <v>45895</v>
      </c>
    </row>
    <row r="243" spans="1:1">
      <c r="A243" s="17">
        <v>45896</v>
      </c>
    </row>
    <row r="244" spans="1:1">
      <c r="A244" s="17">
        <v>45897</v>
      </c>
    </row>
    <row r="245" spans="1:1">
      <c r="A245" s="17">
        <v>45898</v>
      </c>
    </row>
    <row r="246" spans="1:1">
      <c r="A246" s="17">
        <v>45899</v>
      </c>
    </row>
    <row r="247" spans="1:1">
      <c r="A247" s="17">
        <v>45900</v>
      </c>
    </row>
    <row r="248" spans="1:1">
      <c r="A248" s="17">
        <v>45901</v>
      </c>
    </row>
    <row r="249" spans="1:1">
      <c r="A249" s="17">
        <v>45902</v>
      </c>
    </row>
    <row r="250" spans="1:1">
      <c r="A250" s="17">
        <v>45903</v>
      </c>
    </row>
    <row r="251" spans="1:1">
      <c r="A251" s="17">
        <v>45904</v>
      </c>
    </row>
    <row r="252" spans="1:1">
      <c r="A252" s="17">
        <v>45905</v>
      </c>
    </row>
    <row r="253" spans="1:1">
      <c r="A253" s="17">
        <v>45906</v>
      </c>
    </row>
    <row r="254" spans="1:1">
      <c r="A254" s="17">
        <v>45907</v>
      </c>
    </row>
    <row r="255" spans="1:1">
      <c r="A255" s="17">
        <v>45908</v>
      </c>
    </row>
    <row r="256" spans="1:1">
      <c r="A256" s="17">
        <v>45909</v>
      </c>
    </row>
    <row r="257" spans="1:1">
      <c r="A257" s="17">
        <v>45910</v>
      </c>
    </row>
    <row r="258" spans="1:1">
      <c r="A258" s="17">
        <v>45911</v>
      </c>
    </row>
    <row r="259" spans="1:1">
      <c r="A259" s="17">
        <v>45912</v>
      </c>
    </row>
    <row r="260" spans="1:1">
      <c r="A260" s="17">
        <v>45913</v>
      </c>
    </row>
    <row r="261" spans="1:1">
      <c r="A261" s="17">
        <v>45914</v>
      </c>
    </row>
    <row r="262" spans="1:1">
      <c r="A262" s="17">
        <v>45915</v>
      </c>
    </row>
    <row r="263" spans="1:1">
      <c r="A263" s="17">
        <v>45916</v>
      </c>
    </row>
    <row r="264" spans="1:1">
      <c r="A264" s="17">
        <v>45917</v>
      </c>
    </row>
    <row r="265" spans="1:1">
      <c r="A265" s="17">
        <v>45918</v>
      </c>
    </row>
    <row r="266" spans="1:1">
      <c r="A266" s="17">
        <v>45919</v>
      </c>
    </row>
    <row r="267" spans="1:1">
      <c r="A267" s="17">
        <v>45920</v>
      </c>
    </row>
    <row r="268" spans="1:1">
      <c r="A268" s="17">
        <v>45921</v>
      </c>
    </row>
    <row r="269" spans="1:1">
      <c r="A269" s="17">
        <v>45922</v>
      </c>
    </row>
    <row r="270" spans="1:1">
      <c r="A270" s="17">
        <v>45923</v>
      </c>
    </row>
    <row r="271" spans="1:1">
      <c r="A271" s="17">
        <v>45924</v>
      </c>
    </row>
    <row r="272" spans="1:1">
      <c r="A272" s="17">
        <v>45925</v>
      </c>
    </row>
    <row r="273" spans="1:1">
      <c r="A273" s="17">
        <v>45926</v>
      </c>
    </row>
    <row r="274" spans="1:1">
      <c r="A274" s="17">
        <v>45927</v>
      </c>
    </row>
    <row r="275" spans="1:1">
      <c r="A275" s="17">
        <v>45928</v>
      </c>
    </row>
    <row r="276" spans="1:1">
      <c r="A276" s="17">
        <v>45929</v>
      </c>
    </row>
    <row r="277" spans="1:1">
      <c r="A277" s="17">
        <v>45930</v>
      </c>
    </row>
    <row r="278" spans="1:1">
      <c r="A278" s="17">
        <v>45931</v>
      </c>
    </row>
    <row r="279" spans="1:1">
      <c r="A279" s="17">
        <v>45932</v>
      </c>
    </row>
    <row r="280" spans="1:1">
      <c r="A280" s="17">
        <v>45933</v>
      </c>
    </row>
    <row r="281" spans="1:1">
      <c r="A281" s="17">
        <v>45934</v>
      </c>
    </row>
    <row r="282" spans="1:1">
      <c r="A282" s="17">
        <v>45935</v>
      </c>
    </row>
    <row r="283" spans="1:1">
      <c r="A283" s="17">
        <v>45936</v>
      </c>
    </row>
    <row r="284" spans="1:1">
      <c r="A284" s="17">
        <v>45937</v>
      </c>
    </row>
    <row r="285" spans="1:1">
      <c r="A285" s="17">
        <v>45938</v>
      </c>
    </row>
    <row r="286" spans="1:1">
      <c r="A286" s="17">
        <v>45939</v>
      </c>
    </row>
    <row r="287" spans="1:1">
      <c r="A287" s="17">
        <v>45940</v>
      </c>
    </row>
    <row r="288" spans="1:1">
      <c r="A288" s="17">
        <v>45941</v>
      </c>
    </row>
    <row r="289" spans="1:1">
      <c r="A289" s="17">
        <v>45942</v>
      </c>
    </row>
    <row r="290" spans="1:1">
      <c r="A290" s="17">
        <v>45943</v>
      </c>
    </row>
    <row r="291" spans="1:1">
      <c r="A291" s="17">
        <v>45944</v>
      </c>
    </row>
    <row r="292" spans="1:1">
      <c r="A292" s="17">
        <v>45945</v>
      </c>
    </row>
    <row r="293" spans="1:1">
      <c r="A293" s="17">
        <v>45946</v>
      </c>
    </row>
    <row r="294" spans="1:1">
      <c r="A294" s="17">
        <v>45947</v>
      </c>
    </row>
    <row r="295" spans="1:1">
      <c r="A295" s="17">
        <v>45948</v>
      </c>
    </row>
    <row r="296" spans="1:1">
      <c r="A296" s="17">
        <v>45949</v>
      </c>
    </row>
    <row r="297" spans="1:1">
      <c r="A297" s="17">
        <v>45950</v>
      </c>
    </row>
    <row r="298" spans="1:1">
      <c r="A298" s="17">
        <v>45951</v>
      </c>
    </row>
    <row r="299" spans="1:1">
      <c r="A299" s="17">
        <v>45952</v>
      </c>
    </row>
    <row r="300" spans="1:1">
      <c r="A300" s="17">
        <v>45953</v>
      </c>
    </row>
    <row r="301" spans="1:1">
      <c r="A301" s="17">
        <v>45954</v>
      </c>
    </row>
    <row r="302" spans="1:1">
      <c r="A302" s="17">
        <v>45955</v>
      </c>
    </row>
    <row r="303" spans="1:1">
      <c r="A303" s="17">
        <v>45956</v>
      </c>
    </row>
    <row r="304" spans="1:1">
      <c r="A304" s="17">
        <v>45957</v>
      </c>
    </row>
    <row r="305" spans="1:1">
      <c r="A305" s="17">
        <v>45958</v>
      </c>
    </row>
    <row r="306" spans="1:1">
      <c r="A306" s="17">
        <v>45959</v>
      </c>
    </row>
    <row r="307" spans="1:1">
      <c r="A307" s="17">
        <v>45960</v>
      </c>
    </row>
    <row r="308" spans="1:1">
      <c r="A308" s="17">
        <v>45961</v>
      </c>
    </row>
    <row r="309" spans="1:1">
      <c r="A309" s="17">
        <v>45962</v>
      </c>
    </row>
    <row r="310" spans="1:1">
      <c r="A310" s="17">
        <v>45963</v>
      </c>
    </row>
    <row r="311" spans="1:1">
      <c r="A311" s="17">
        <v>45964</v>
      </c>
    </row>
    <row r="312" spans="1:1">
      <c r="A312" s="17">
        <v>45965</v>
      </c>
    </row>
    <row r="313" spans="1:1">
      <c r="A313" s="17">
        <v>45966</v>
      </c>
    </row>
    <row r="314" spans="1:1">
      <c r="A314" s="17">
        <v>45967</v>
      </c>
    </row>
    <row r="315" spans="1:1">
      <c r="A315" s="17">
        <v>45968</v>
      </c>
    </row>
    <row r="316" spans="1:1">
      <c r="A316" s="17">
        <v>45969</v>
      </c>
    </row>
    <row r="317" spans="1:1">
      <c r="A317" s="17">
        <v>45970</v>
      </c>
    </row>
    <row r="318" spans="1:1">
      <c r="A318" s="17">
        <v>45971</v>
      </c>
    </row>
    <row r="319" spans="1:1">
      <c r="A319" s="17">
        <v>45972</v>
      </c>
    </row>
    <row r="320" spans="1:1">
      <c r="A320" s="17">
        <v>45973</v>
      </c>
    </row>
    <row r="321" spans="1:1">
      <c r="A321" s="17">
        <v>45974</v>
      </c>
    </row>
    <row r="322" spans="1:1">
      <c r="A322" s="17">
        <v>45975</v>
      </c>
    </row>
    <row r="323" spans="1:1">
      <c r="A323" s="17">
        <v>45976</v>
      </c>
    </row>
    <row r="324" spans="1:1">
      <c r="A324" s="17">
        <v>45977</v>
      </c>
    </row>
    <row r="325" spans="1:1">
      <c r="A325" s="17">
        <v>45978</v>
      </c>
    </row>
    <row r="326" spans="1:1">
      <c r="A326" s="17">
        <v>45979</v>
      </c>
    </row>
    <row r="327" spans="1:1">
      <c r="A327" s="17">
        <v>45980</v>
      </c>
    </row>
    <row r="328" spans="1:1">
      <c r="A328" s="17">
        <v>45981</v>
      </c>
    </row>
    <row r="329" spans="1:1">
      <c r="A329" s="17">
        <v>45982</v>
      </c>
    </row>
    <row r="330" spans="1:1">
      <c r="A330" s="17">
        <v>45983</v>
      </c>
    </row>
    <row r="331" spans="1:1">
      <c r="A331" s="17">
        <v>45984</v>
      </c>
    </row>
    <row r="332" spans="1:1">
      <c r="A332" s="17">
        <v>45985</v>
      </c>
    </row>
    <row r="333" spans="1:1">
      <c r="A333" s="17">
        <v>45986</v>
      </c>
    </row>
    <row r="334" spans="1:1">
      <c r="A334" s="17">
        <v>45987</v>
      </c>
    </row>
    <row r="335" spans="1:1">
      <c r="A335" s="17">
        <v>45988</v>
      </c>
    </row>
    <row r="336" spans="1:1">
      <c r="A336" s="17">
        <v>45989</v>
      </c>
    </row>
    <row r="337" spans="1:1">
      <c r="A337" s="17">
        <v>45990</v>
      </c>
    </row>
    <row r="338" spans="1:1">
      <c r="A338" s="17">
        <v>45991</v>
      </c>
    </row>
    <row r="339" spans="1:1">
      <c r="A339" s="17">
        <v>45992</v>
      </c>
    </row>
    <row r="340" spans="1:1">
      <c r="A340" s="17">
        <v>45993</v>
      </c>
    </row>
    <row r="341" spans="1:1">
      <c r="A341" s="17">
        <v>45994</v>
      </c>
    </row>
    <row r="342" spans="1:1">
      <c r="A342" s="17">
        <v>45995</v>
      </c>
    </row>
    <row r="343" spans="1:1">
      <c r="A343" s="17">
        <v>45996</v>
      </c>
    </row>
    <row r="344" spans="1:1">
      <c r="A344" s="17">
        <v>45997</v>
      </c>
    </row>
    <row r="345" spans="1:1">
      <c r="A345" s="17">
        <v>45998</v>
      </c>
    </row>
    <row r="346" spans="1:1">
      <c r="A346" s="17">
        <v>45999</v>
      </c>
    </row>
    <row r="347" spans="1:1">
      <c r="A347" s="17">
        <v>46000</v>
      </c>
    </row>
    <row r="348" spans="1:1">
      <c r="A348" s="17">
        <v>46001</v>
      </c>
    </row>
    <row r="349" spans="1:1">
      <c r="A349" s="17">
        <v>46002</v>
      </c>
    </row>
    <row r="350" spans="1:1">
      <c r="A350" s="17">
        <v>46003</v>
      </c>
    </row>
    <row r="351" spans="1:1">
      <c r="A351" s="17">
        <v>46004</v>
      </c>
    </row>
    <row r="352" spans="1:1">
      <c r="A352" s="17">
        <v>46005</v>
      </c>
    </row>
    <row r="353" spans="1:1">
      <c r="A353" s="17">
        <v>46006</v>
      </c>
    </row>
    <row r="354" spans="1:1">
      <c r="A354" s="17">
        <v>46007</v>
      </c>
    </row>
    <row r="355" spans="1:1">
      <c r="A355" s="17">
        <v>46008</v>
      </c>
    </row>
    <row r="356" spans="1:1">
      <c r="A356" s="17">
        <v>46009</v>
      </c>
    </row>
    <row r="357" spans="1:1">
      <c r="A357" s="17">
        <v>46010</v>
      </c>
    </row>
    <row r="358" spans="1:1">
      <c r="A358" s="17">
        <v>46011</v>
      </c>
    </row>
    <row r="359" spans="1:1">
      <c r="A359" s="17">
        <v>46012</v>
      </c>
    </row>
    <row r="360" spans="1:1">
      <c r="A360" s="17">
        <v>46013</v>
      </c>
    </row>
    <row r="361" spans="1:1">
      <c r="A361" s="17">
        <v>46014</v>
      </c>
    </row>
    <row r="362" spans="1:1">
      <c r="A362" s="17">
        <v>46015</v>
      </c>
    </row>
    <row r="363" spans="1:1">
      <c r="A363" s="17">
        <v>46016</v>
      </c>
    </row>
    <row r="364" spans="1:1">
      <c r="A364" s="17">
        <v>46017</v>
      </c>
    </row>
    <row r="365" spans="1:1">
      <c r="A365" s="17">
        <v>46018</v>
      </c>
    </row>
    <row r="366" spans="1:1">
      <c r="A366" s="17">
        <v>46019</v>
      </c>
    </row>
    <row r="367" spans="1:1">
      <c r="A367" s="17">
        <v>46020</v>
      </c>
    </row>
    <row r="368" spans="1:1">
      <c r="A368" s="17">
        <v>46021</v>
      </c>
    </row>
    <row r="369" spans="1:2">
      <c r="A369" s="17">
        <v>46022</v>
      </c>
    </row>
    <row r="370" spans="1:2">
      <c r="A370" s="17">
        <v>46023</v>
      </c>
    </row>
    <row r="371" spans="1:2">
      <c r="A371" s="17" t="s">
        <v>98</v>
      </c>
      <c r="B371" s="43">
        <f>SUM(B4:B369)</f>
        <v>50</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6"/>
  <sheetViews>
    <sheetView zoomScaleNormal="100" workbookViewId="0">
      <pane xSplit="1" ySplit="9" topLeftCell="B10" activePane="bottomRight" state="frozen"/>
      <selection pane="topRight" activeCell="B5" sqref="B5"/>
      <selection pane="bottomLeft" activeCell="B5" sqref="B5"/>
      <selection pane="bottomRight" activeCell="C18" sqref="C18"/>
    </sheetView>
  </sheetViews>
  <sheetFormatPr defaultRowHeight="12.75"/>
  <cols>
    <col min="1" max="1" width="27.7109375" customWidth="1"/>
    <col min="2" max="2" width="10.140625" style="27" bestFit="1" customWidth="1"/>
    <col min="3" max="3" width="32.85546875" customWidth="1"/>
    <col min="4" max="4" width="13.42578125" style="4" customWidth="1"/>
    <col min="5" max="5" width="10.140625" style="4" customWidth="1"/>
    <col min="6" max="6" width="12.140625" style="4" bestFit="1" customWidth="1"/>
  </cols>
  <sheetData>
    <row r="1" spans="1:9" s="79" customFormat="1" ht="15" customHeight="1">
      <c r="A1" s="78"/>
      <c r="E1" s="80"/>
    </row>
    <row r="2" spans="1:9" s="13" customFormat="1" ht="75.75" customHeight="1">
      <c r="A2" s="82" t="e" vm="1">
        <v>#VALUE!</v>
      </c>
      <c r="E2" s="81"/>
    </row>
    <row r="3" spans="1:9" s="79" customFormat="1" ht="15" customHeight="1">
      <c r="A3" s="110" t="s">
        <v>31</v>
      </c>
      <c r="B3" s="110"/>
      <c r="C3" s="110"/>
      <c r="D3" s="110"/>
      <c r="E3" s="80"/>
    </row>
    <row r="4" spans="1:9" s="13" customFormat="1" ht="8.25" customHeight="1">
      <c r="A4" s="52"/>
      <c r="B4" s="53"/>
      <c r="E4" s="14"/>
    </row>
    <row r="5" spans="1:9">
      <c r="A5" s="7" t="str">
        <f>+'READ HERE FIRST!'!A1</f>
        <v>PUT YOUR NAME HERE-- complete on "read here first" page only to flow through all sheets</v>
      </c>
      <c r="B5" s="25"/>
    </row>
    <row r="6" spans="1:9" ht="6" customHeight="1">
      <c r="A6" s="7"/>
      <c r="B6" s="25"/>
    </row>
    <row r="7" spans="1:9" ht="18">
      <c r="A7" s="33" t="s">
        <v>32</v>
      </c>
      <c r="B7" s="25"/>
    </row>
    <row r="8" spans="1:9" ht="7.5" customHeight="1"/>
    <row r="9" spans="1:9" s="2" customFormat="1" ht="25.5">
      <c r="A9" s="3" t="s">
        <v>18</v>
      </c>
      <c r="B9" s="26" t="s">
        <v>33</v>
      </c>
      <c r="C9" s="3" t="s">
        <v>19</v>
      </c>
      <c r="D9" s="5" t="s">
        <v>34</v>
      </c>
      <c r="E9" s="5" t="s">
        <v>35</v>
      </c>
      <c r="F9" s="5" t="s">
        <v>36</v>
      </c>
    </row>
    <row r="10" spans="1:9">
      <c r="A10" s="101">
        <v>46023</v>
      </c>
      <c r="B10" s="104">
        <v>101</v>
      </c>
      <c r="C10" s="106" t="s">
        <v>37</v>
      </c>
      <c r="D10" s="107">
        <v>10000</v>
      </c>
      <c r="E10" s="107">
        <f t="shared" ref="E10:E73" si="0">+D10*0.13</f>
        <v>1300</v>
      </c>
      <c r="F10" s="107">
        <f>SUM(D10:E10)</f>
        <v>11300</v>
      </c>
      <c r="G10" s="83" t="s">
        <v>38</v>
      </c>
      <c r="H10" s="83"/>
      <c r="I10" s="84"/>
    </row>
    <row r="11" spans="1:9">
      <c r="A11" s="101">
        <v>46024</v>
      </c>
      <c r="E11" s="4">
        <f t="shared" si="0"/>
        <v>0</v>
      </c>
      <c r="F11" s="108">
        <f>SUM(D11:E11)</f>
        <v>0</v>
      </c>
    </row>
    <row r="12" spans="1:9">
      <c r="A12" s="101">
        <v>46025</v>
      </c>
      <c r="D12" s="4">
        <v>0</v>
      </c>
      <c r="E12" s="4">
        <f t="shared" si="0"/>
        <v>0</v>
      </c>
      <c r="F12" s="108">
        <f t="shared" ref="F12:F75" si="1">SUM(D12:E12)</f>
        <v>0</v>
      </c>
    </row>
    <row r="13" spans="1:9">
      <c r="A13" s="101">
        <v>46026</v>
      </c>
      <c r="D13" s="4">
        <v>0</v>
      </c>
      <c r="E13" s="4">
        <f t="shared" si="0"/>
        <v>0</v>
      </c>
      <c r="F13" s="108">
        <f t="shared" si="1"/>
        <v>0</v>
      </c>
    </row>
    <row r="14" spans="1:9">
      <c r="A14" s="101">
        <v>46027</v>
      </c>
      <c r="D14" s="4">
        <v>0</v>
      </c>
      <c r="E14" s="4">
        <f t="shared" si="0"/>
        <v>0</v>
      </c>
      <c r="F14" s="108">
        <f t="shared" si="1"/>
        <v>0</v>
      </c>
    </row>
    <row r="15" spans="1:9">
      <c r="A15" s="101">
        <v>46028</v>
      </c>
      <c r="D15" s="4">
        <v>0</v>
      </c>
      <c r="E15" s="4">
        <f t="shared" si="0"/>
        <v>0</v>
      </c>
      <c r="F15" s="108">
        <f t="shared" si="1"/>
        <v>0</v>
      </c>
    </row>
    <row r="16" spans="1:9">
      <c r="A16" s="101">
        <v>46029</v>
      </c>
      <c r="D16" s="4">
        <v>0</v>
      </c>
      <c r="E16" s="4">
        <f t="shared" si="0"/>
        <v>0</v>
      </c>
      <c r="F16" s="108">
        <f t="shared" si="1"/>
        <v>0</v>
      </c>
    </row>
    <row r="17" spans="1:6">
      <c r="A17" s="101">
        <v>46030</v>
      </c>
      <c r="D17" s="4">
        <v>0</v>
      </c>
      <c r="E17" s="4">
        <f t="shared" si="0"/>
        <v>0</v>
      </c>
      <c r="F17" s="108">
        <f t="shared" si="1"/>
        <v>0</v>
      </c>
    </row>
    <row r="18" spans="1:6">
      <c r="A18" s="101">
        <v>46031</v>
      </c>
      <c r="D18" s="4">
        <v>0</v>
      </c>
      <c r="E18" s="4">
        <f t="shared" si="0"/>
        <v>0</v>
      </c>
      <c r="F18" s="108">
        <f t="shared" si="1"/>
        <v>0</v>
      </c>
    </row>
    <row r="19" spans="1:6">
      <c r="A19" s="101">
        <v>46032</v>
      </c>
      <c r="D19" s="4">
        <v>0</v>
      </c>
      <c r="E19" s="4">
        <f t="shared" si="0"/>
        <v>0</v>
      </c>
      <c r="F19" s="108">
        <f t="shared" si="1"/>
        <v>0</v>
      </c>
    </row>
    <row r="20" spans="1:6">
      <c r="A20" s="101">
        <v>46033</v>
      </c>
      <c r="D20" s="4">
        <v>0</v>
      </c>
      <c r="E20" s="4">
        <f t="shared" si="0"/>
        <v>0</v>
      </c>
      <c r="F20" s="108">
        <f t="shared" si="1"/>
        <v>0</v>
      </c>
    </row>
    <row r="21" spans="1:6">
      <c r="A21" s="101">
        <v>46034</v>
      </c>
      <c r="D21" s="4">
        <v>0</v>
      </c>
      <c r="E21" s="4">
        <f t="shared" si="0"/>
        <v>0</v>
      </c>
      <c r="F21" s="108">
        <f t="shared" si="1"/>
        <v>0</v>
      </c>
    </row>
    <row r="22" spans="1:6">
      <c r="A22" s="101">
        <v>46035</v>
      </c>
      <c r="D22" s="4">
        <v>0</v>
      </c>
      <c r="E22" s="4">
        <f t="shared" si="0"/>
        <v>0</v>
      </c>
      <c r="F22" s="108">
        <f t="shared" si="1"/>
        <v>0</v>
      </c>
    </row>
    <row r="23" spans="1:6">
      <c r="A23" s="101">
        <v>46036</v>
      </c>
      <c r="D23" s="4">
        <v>0</v>
      </c>
      <c r="E23" s="4">
        <f t="shared" si="0"/>
        <v>0</v>
      </c>
      <c r="F23" s="108">
        <f t="shared" si="1"/>
        <v>0</v>
      </c>
    </row>
    <row r="24" spans="1:6">
      <c r="A24" s="101">
        <v>46037</v>
      </c>
      <c r="D24" s="4">
        <v>0</v>
      </c>
      <c r="E24" s="4">
        <f t="shared" si="0"/>
        <v>0</v>
      </c>
      <c r="F24" s="108">
        <f t="shared" si="1"/>
        <v>0</v>
      </c>
    </row>
    <row r="25" spans="1:6">
      <c r="A25" s="101">
        <v>46038</v>
      </c>
      <c r="D25" s="4">
        <v>0</v>
      </c>
      <c r="E25" s="4">
        <f t="shared" si="0"/>
        <v>0</v>
      </c>
      <c r="F25" s="108">
        <f t="shared" si="1"/>
        <v>0</v>
      </c>
    </row>
    <row r="26" spans="1:6">
      <c r="A26" s="101">
        <v>46039</v>
      </c>
      <c r="D26" s="4">
        <v>0</v>
      </c>
      <c r="E26" s="4">
        <f t="shared" si="0"/>
        <v>0</v>
      </c>
      <c r="F26" s="108">
        <f t="shared" si="1"/>
        <v>0</v>
      </c>
    </row>
    <row r="27" spans="1:6">
      <c r="A27" s="101">
        <v>46040</v>
      </c>
      <c r="D27" s="4">
        <v>0</v>
      </c>
      <c r="E27" s="4">
        <f t="shared" si="0"/>
        <v>0</v>
      </c>
      <c r="F27" s="108">
        <f t="shared" si="1"/>
        <v>0</v>
      </c>
    </row>
    <row r="28" spans="1:6">
      <c r="A28" s="101">
        <v>46041</v>
      </c>
      <c r="D28" s="4">
        <v>0</v>
      </c>
      <c r="E28" s="4">
        <f t="shared" si="0"/>
        <v>0</v>
      </c>
      <c r="F28" s="108">
        <f t="shared" si="1"/>
        <v>0</v>
      </c>
    </row>
    <row r="29" spans="1:6">
      <c r="A29" s="101">
        <v>46042</v>
      </c>
      <c r="D29" s="4">
        <v>0</v>
      </c>
      <c r="E29" s="4">
        <f t="shared" si="0"/>
        <v>0</v>
      </c>
      <c r="F29" s="108">
        <f t="shared" si="1"/>
        <v>0</v>
      </c>
    </row>
    <row r="30" spans="1:6">
      <c r="A30" s="101">
        <v>46043</v>
      </c>
      <c r="D30" s="4">
        <v>0</v>
      </c>
      <c r="E30" s="4">
        <f t="shared" si="0"/>
        <v>0</v>
      </c>
      <c r="F30" s="108">
        <f t="shared" si="1"/>
        <v>0</v>
      </c>
    </row>
    <row r="31" spans="1:6">
      <c r="A31" s="101">
        <v>46044</v>
      </c>
      <c r="D31" s="4">
        <v>0</v>
      </c>
      <c r="E31" s="4">
        <f t="shared" si="0"/>
        <v>0</v>
      </c>
      <c r="F31" s="108">
        <f t="shared" si="1"/>
        <v>0</v>
      </c>
    </row>
    <row r="32" spans="1:6">
      <c r="A32" s="101">
        <v>46045</v>
      </c>
      <c r="D32" s="4">
        <v>0</v>
      </c>
      <c r="E32" s="4">
        <f t="shared" si="0"/>
        <v>0</v>
      </c>
      <c r="F32" s="108">
        <f t="shared" si="1"/>
        <v>0</v>
      </c>
    </row>
    <row r="33" spans="1:6">
      <c r="A33" s="101">
        <v>46046</v>
      </c>
      <c r="D33" s="4">
        <v>0</v>
      </c>
      <c r="E33" s="4">
        <f t="shared" si="0"/>
        <v>0</v>
      </c>
      <c r="F33" s="108">
        <f t="shared" si="1"/>
        <v>0</v>
      </c>
    </row>
    <row r="34" spans="1:6">
      <c r="A34" s="101">
        <v>46047</v>
      </c>
      <c r="D34" s="4">
        <v>0</v>
      </c>
      <c r="E34" s="4">
        <f t="shared" si="0"/>
        <v>0</v>
      </c>
      <c r="F34" s="108">
        <f t="shared" si="1"/>
        <v>0</v>
      </c>
    </row>
    <row r="35" spans="1:6">
      <c r="A35" s="101">
        <v>46048</v>
      </c>
      <c r="D35" s="4">
        <v>0</v>
      </c>
      <c r="E35" s="4">
        <f t="shared" si="0"/>
        <v>0</v>
      </c>
      <c r="F35" s="108">
        <f t="shared" si="1"/>
        <v>0</v>
      </c>
    </row>
    <row r="36" spans="1:6">
      <c r="A36" s="101">
        <v>46049</v>
      </c>
      <c r="D36" s="4">
        <v>0</v>
      </c>
      <c r="E36" s="4">
        <f t="shared" si="0"/>
        <v>0</v>
      </c>
      <c r="F36" s="108">
        <f t="shared" si="1"/>
        <v>0</v>
      </c>
    </row>
    <row r="37" spans="1:6">
      <c r="A37" s="101">
        <v>46050</v>
      </c>
      <c r="D37" s="4">
        <v>0</v>
      </c>
      <c r="E37" s="4">
        <f t="shared" si="0"/>
        <v>0</v>
      </c>
      <c r="F37" s="108">
        <f t="shared" si="1"/>
        <v>0</v>
      </c>
    </row>
    <row r="38" spans="1:6">
      <c r="A38" s="101">
        <v>46051</v>
      </c>
      <c r="D38" s="4">
        <v>0</v>
      </c>
      <c r="E38" s="4">
        <f t="shared" si="0"/>
        <v>0</v>
      </c>
      <c r="F38" s="108">
        <f t="shared" si="1"/>
        <v>0</v>
      </c>
    </row>
    <row r="39" spans="1:6">
      <c r="A39" s="101">
        <v>46052</v>
      </c>
      <c r="D39" s="4">
        <v>0</v>
      </c>
      <c r="E39" s="4">
        <f t="shared" si="0"/>
        <v>0</v>
      </c>
      <c r="F39" s="108">
        <f t="shared" si="1"/>
        <v>0</v>
      </c>
    </row>
    <row r="40" spans="1:6">
      <c r="A40" s="101">
        <v>46053</v>
      </c>
      <c r="D40" s="4">
        <v>0</v>
      </c>
      <c r="E40" s="4">
        <f t="shared" si="0"/>
        <v>0</v>
      </c>
      <c r="F40" s="108">
        <f t="shared" si="1"/>
        <v>0</v>
      </c>
    </row>
    <row r="41" spans="1:6">
      <c r="A41" s="101">
        <v>46054</v>
      </c>
      <c r="D41" s="4">
        <v>0</v>
      </c>
      <c r="E41" s="4">
        <f t="shared" si="0"/>
        <v>0</v>
      </c>
      <c r="F41" s="108">
        <f t="shared" si="1"/>
        <v>0</v>
      </c>
    </row>
    <row r="42" spans="1:6">
      <c r="A42" s="101">
        <v>46055</v>
      </c>
      <c r="D42" s="4">
        <v>0</v>
      </c>
      <c r="E42" s="4">
        <f t="shared" si="0"/>
        <v>0</v>
      </c>
      <c r="F42" s="108">
        <f t="shared" si="1"/>
        <v>0</v>
      </c>
    </row>
    <row r="43" spans="1:6">
      <c r="A43" s="101">
        <v>46056</v>
      </c>
      <c r="D43" s="4">
        <v>0</v>
      </c>
      <c r="E43" s="4">
        <f t="shared" si="0"/>
        <v>0</v>
      </c>
      <c r="F43" s="108">
        <f t="shared" si="1"/>
        <v>0</v>
      </c>
    </row>
    <row r="44" spans="1:6">
      <c r="A44" s="101">
        <v>46057</v>
      </c>
      <c r="D44" s="4">
        <v>0</v>
      </c>
      <c r="E44" s="4">
        <f t="shared" si="0"/>
        <v>0</v>
      </c>
      <c r="F44" s="108">
        <f t="shared" si="1"/>
        <v>0</v>
      </c>
    </row>
    <row r="45" spans="1:6">
      <c r="A45" s="101">
        <v>46058</v>
      </c>
      <c r="D45" s="4">
        <v>0</v>
      </c>
      <c r="E45" s="4">
        <f t="shared" si="0"/>
        <v>0</v>
      </c>
      <c r="F45" s="108">
        <f t="shared" si="1"/>
        <v>0</v>
      </c>
    </row>
    <row r="46" spans="1:6">
      <c r="A46" s="101">
        <v>46059</v>
      </c>
      <c r="D46" s="4">
        <v>0</v>
      </c>
      <c r="E46" s="4">
        <f t="shared" si="0"/>
        <v>0</v>
      </c>
      <c r="F46" s="108">
        <f t="shared" si="1"/>
        <v>0</v>
      </c>
    </row>
    <row r="47" spans="1:6">
      <c r="A47" s="101">
        <v>46060</v>
      </c>
      <c r="D47" s="4">
        <v>0</v>
      </c>
      <c r="E47" s="4">
        <f t="shared" si="0"/>
        <v>0</v>
      </c>
      <c r="F47" s="108">
        <f t="shared" si="1"/>
        <v>0</v>
      </c>
    </row>
    <row r="48" spans="1:6">
      <c r="A48" s="101">
        <v>46061</v>
      </c>
      <c r="D48" s="4">
        <v>0</v>
      </c>
      <c r="E48" s="4">
        <f t="shared" si="0"/>
        <v>0</v>
      </c>
      <c r="F48" s="108">
        <f t="shared" si="1"/>
        <v>0</v>
      </c>
    </row>
    <row r="49" spans="1:6">
      <c r="A49" s="101">
        <v>46062</v>
      </c>
      <c r="D49" s="4">
        <v>0</v>
      </c>
      <c r="E49" s="4">
        <f t="shared" si="0"/>
        <v>0</v>
      </c>
      <c r="F49" s="108">
        <f t="shared" si="1"/>
        <v>0</v>
      </c>
    </row>
    <row r="50" spans="1:6">
      <c r="A50" s="101">
        <v>46063</v>
      </c>
      <c r="D50" s="4">
        <v>0</v>
      </c>
      <c r="E50" s="4">
        <f t="shared" si="0"/>
        <v>0</v>
      </c>
      <c r="F50" s="108">
        <f t="shared" si="1"/>
        <v>0</v>
      </c>
    </row>
    <row r="51" spans="1:6">
      <c r="A51" s="101">
        <v>46064</v>
      </c>
      <c r="D51" s="4">
        <v>0</v>
      </c>
      <c r="E51" s="4">
        <f t="shared" si="0"/>
        <v>0</v>
      </c>
      <c r="F51" s="108">
        <f t="shared" si="1"/>
        <v>0</v>
      </c>
    </row>
    <row r="52" spans="1:6">
      <c r="A52" s="101">
        <v>46065</v>
      </c>
      <c r="D52" s="4">
        <v>0</v>
      </c>
      <c r="E52" s="4">
        <f t="shared" si="0"/>
        <v>0</v>
      </c>
      <c r="F52" s="108">
        <f t="shared" si="1"/>
        <v>0</v>
      </c>
    </row>
    <row r="53" spans="1:6">
      <c r="A53" s="101">
        <v>46066</v>
      </c>
      <c r="D53" s="4">
        <v>0</v>
      </c>
      <c r="E53" s="4">
        <f t="shared" si="0"/>
        <v>0</v>
      </c>
      <c r="F53" s="108">
        <f t="shared" si="1"/>
        <v>0</v>
      </c>
    </row>
    <row r="54" spans="1:6">
      <c r="A54" s="101">
        <v>46067</v>
      </c>
      <c r="D54" s="4">
        <v>0</v>
      </c>
      <c r="E54" s="4">
        <f t="shared" si="0"/>
        <v>0</v>
      </c>
      <c r="F54" s="108">
        <f t="shared" si="1"/>
        <v>0</v>
      </c>
    </row>
    <row r="55" spans="1:6">
      <c r="A55" s="101">
        <v>46068</v>
      </c>
      <c r="D55" s="4">
        <v>0</v>
      </c>
      <c r="E55" s="4">
        <f t="shared" si="0"/>
        <v>0</v>
      </c>
      <c r="F55" s="108">
        <f t="shared" si="1"/>
        <v>0</v>
      </c>
    </row>
    <row r="56" spans="1:6">
      <c r="A56" s="101">
        <v>46069</v>
      </c>
      <c r="D56" s="4">
        <v>0</v>
      </c>
      <c r="E56" s="4">
        <f t="shared" si="0"/>
        <v>0</v>
      </c>
      <c r="F56" s="108">
        <f t="shared" si="1"/>
        <v>0</v>
      </c>
    </row>
    <row r="57" spans="1:6">
      <c r="A57" s="101">
        <v>46070</v>
      </c>
      <c r="D57" s="4">
        <v>0</v>
      </c>
      <c r="E57" s="4">
        <f t="shared" si="0"/>
        <v>0</v>
      </c>
      <c r="F57" s="108">
        <f t="shared" si="1"/>
        <v>0</v>
      </c>
    </row>
    <row r="58" spans="1:6">
      <c r="A58" s="101">
        <v>46071</v>
      </c>
      <c r="D58" s="4">
        <v>0</v>
      </c>
      <c r="E58" s="4">
        <f t="shared" si="0"/>
        <v>0</v>
      </c>
      <c r="F58" s="108">
        <f t="shared" si="1"/>
        <v>0</v>
      </c>
    </row>
    <row r="59" spans="1:6">
      <c r="A59" s="101">
        <v>46072</v>
      </c>
      <c r="D59" s="4">
        <v>0</v>
      </c>
      <c r="E59" s="4">
        <f t="shared" si="0"/>
        <v>0</v>
      </c>
      <c r="F59" s="108">
        <f t="shared" si="1"/>
        <v>0</v>
      </c>
    </row>
    <row r="60" spans="1:6">
      <c r="A60" s="101">
        <v>46073</v>
      </c>
      <c r="D60" s="4">
        <v>0</v>
      </c>
      <c r="E60" s="4">
        <f t="shared" si="0"/>
        <v>0</v>
      </c>
      <c r="F60" s="108">
        <f t="shared" si="1"/>
        <v>0</v>
      </c>
    </row>
    <row r="61" spans="1:6">
      <c r="A61" s="101">
        <v>46074</v>
      </c>
      <c r="D61" s="4">
        <v>0</v>
      </c>
      <c r="E61" s="4">
        <f t="shared" si="0"/>
        <v>0</v>
      </c>
      <c r="F61" s="108">
        <f t="shared" si="1"/>
        <v>0</v>
      </c>
    </row>
    <row r="62" spans="1:6">
      <c r="A62" s="101">
        <v>46075</v>
      </c>
      <c r="D62" s="4">
        <v>0</v>
      </c>
      <c r="E62" s="4">
        <f t="shared" si="0"/>
        <v>0</v>
      </c>
      <c r="F62" s="108">
        <f t="shared" si="1"/>
        <v>0</v>
      </c>
    </row>
    <row r="63" spans="1:6">
      <c r="A63" s="101">
        <v>46076</v>
      </c>
      <c r="D63" s="4">
        <v>0</v>
      </c>
      <c r="E63" s="4">
        <f t="shared" si="0"/>
        <v>0</v>
      </c>
      <c r="F63" s="108">
        <f t="shared" si="1"/>
        <v>0</v>
      </c>
    </row>
    <row r="64" spans="1:6">
      <c r="A64" s="101">
        <v>46077</v>
      </c>
      <c r="D64" s="4">
        <v>0</v>
      </c>
      <c r="E64" s="4">
        <f t="shared" si="0"/>
        <v>0</v>
      </c>
      <c r="F64" s="108">
        <f t="shared" si="1"/>
        <v>0</v>
      </c>
    </row>
    <row r="65" spans="1:6">
      <c r="A65" s="101">
        <v>46078</v>
      </c>
      <c r="D65" s="4">
        <v>0</v>
      </c>
      <c r="E65" s="4">
        <f t="shared" si="0"/>
        <v>0</v>
      </c>
      <c r="F65" s="108">
        <f t="shared" si="1"/>
        <v>0</v>
      </c>
    </row>
    <row r="66" spans="1:6">
      <c r="A66" s="101">
        <v>46079</v>
      </c>
      <c r="D66" s="4">
        <v>0</v>
      </c>
      <c r="E66" s="4">
        <f t="shared" si="0"/>
        <v>0</v>
      </c>
      <c r="F66" s="108">
        <f t="shared" si="1"/>
        <v>0</v>
      </c>
    </row>
    <row r="67" spans="1:6">
      <c r="A67" s="101">
        <v>46080</v>
      </c>
      <c r="D67" s="4">
        <v>0</v>
      </c>
      <c r="E67" s="4">
        <f t="shared" si="0"/>
        <v>0</v>
      </c>
      <c r="F67" s="108">
        <f t="shared" si="1"/>
        <v>0</v>
      </c>
    </row>
    <row r="68" spans="1:6">
      <c r="A68" s="101">
        <v>46081</v>
      </c>
      <c r="D68" s="4">
        <v>0</v>
      </c>
      <c r="E68" s="4">
        <f t="shared" si="0"/>
        <v>0</v>
      </c>
      <c r="F68" s="108">
        <f t="shared" si="1"/>
        <v>0</v>
      </c>
    </row>
    <row r="69" spans="1:6">
      <c r="A69" s="101">
        <v>46082</v>
      </c>
      <c r="D69" s="4">
        <v>0</v>
      </c>
      <c r="E69" s="4">
        <f t="shared" si="0"/>
        <v>0</v>
      </c>
      <c r="F69" s="108">
        <f t="shared" si="1"/>
        <v>0</v>
      </c>
    </row>
    <row r="70" spans="1:6">
      <c r="A70" s="101">
        <v>46083</v>
      </c>
      <c r="D70" s="4">
        <v>0</v>
      </c>
      <c r="E70" s="4">
        <f t="shared" si="0"/>
        <v>0</v>
      </c>
      <c r="F70" s="108">
        <f t="shared" si="1"/>
        <v>0</v>
      </c>
    </row>
    <row r="71" spans="1:6">
      <c r="A71" s="101">
        <v>46084</v>
      </c>
      <c r="D71" s="4">
        <v>0</v>
      </c>
      <c r="E71" s="4">
        <f t="shared" si="0"/>
        <v>0</v>
      </c>
      <c r="F71" s="108">
        <f t="shared" si="1"/>
        <v>0</v>
      </c>
    </row>
    <row r="72" spans="1:6">
      <c r="A72" s="101">
        <v>46085</v>
      </c>
      <c r="D72" s="4">
        <v>0</v>
      </c>
      <c r="E72" s="4">
        <f t="shared" si="0"/>
        <v>0</v>
      </c>
      <c r="F72" s="108">
        <f t="shared" si="1"/>
        <v>0</v>
      </c>
    </row>
    <row r="73" spans="1:6">
      <c r="A73" s="101">
        <v>46086</v>
      </c>
      <c r="D73" s="4">
        <v>0</v>
      </c>
      <c r="E73" s="4">
        <f t="shared" si="0"/>
        <v>0</v>
      </c>
      <c r="F73" s="108">
        <f t="shared" si="1"/>
        <v>0</v>
      </c>
    </row>
    <row r="74" spans="1:6">
      <c r="A74" s="101">
        <v>46087</v>
      </c>
      <c r="D74" s="4">
        <v>0</v>
      </c>
      <c r="E74" s="4">
        <f t="shared" ref="E74:E137" si="2">+D74*0.13</f>
        <v>0</v>
      </c>
      <c r="F74" s="108">
        <f t="shared" si="1"/>
        <v>0</v>
      </c>
    </row>
    <row r="75" spans="1:6">
      <c r="A75" s="101">
        <v>46088</v>
      </c>
      <c r="D75" s="4">
        <v>0</v>
      </c>
      <c r="E75" s="4">
        <f t="shared" si="2"/>
        <v>0</v>
      </c>
      <c r="F75" s="108">
        <f t="shared" si="1"/>
        <v>0</v>
      </c>
    </row>
    <row r="76" spans="1:6">
      <c r="A76" s="101">
        <v>46089</v>
      </c>
      <c r="D76" s="4">
        <v>0</v>
      </c>
      <c r="E76" s="4">
        <f t="shared" si="2"/>
        <v>0</v>
      </c>
      <c r="F76" s="108">
        <f t="shared" ref="F76:F139" si="3">SUM(D76:E76)</f>
        <v>0</v>
      </c>
    </row>
    <row r="77" spans="1:6">
      <c r="A77" s="101">
        <v>46090</v>
      </c>
      <c r="D77" s="4">
        <v>0</v>
      </c>
      <c r="E77" s="4">
        <f t="shared" si="2"/>
        <v>0</v>
      </c>
      <c r="F77" s="108">
        <f t="shared" si="3"/>
        <v>0</v>
      </c>
    </row>
    <row r="78" spans="1:6">
      <c r="A78" s="101">
        <v>46091</v>
      </c>
      <c r="D78" s="4">
        <v>0</v>
      </c>
      <c r="E78" s="4">
        <f t="shared" si="2"/>
        <v>0</v>
      </c>
      <c r="F78" s="108">
        <f t="shared" si="3"/>
        <v>0</v>
      </c>
    </row>
    <row r="79" spans="1:6">
      <c r="A79" s="101">
        <v>46092</v>
      </c>
      <c r="D79" s="4">
        <v>0</v>
      </c>
      <c r="E79" s="4">
        <f t="shared" si="2"/>
        <v>0</v>
      </c>
      <c r="F79" s="108">
        <f t="shared" si="3"/>
        <v>0</v>
      </c>
    </row>
    <row r="80" spans="1:6">
      <c r="A80" s="101">
        <v>46093</v>
      </c>
      <c r="D80" s="4">
        <v>0</v>
      </c>
      <c r="E80" s="4">
        <f t="shared" si="2"/>
        <v>0</v>
      </c>
      <c r="F80" s="108">
        <f t="shared" si="3"/>
        <v>0</v>
      </c>
    </row>
    <row r="81" spans="1:6">
      <c r="A81" s="101">
        <v>46094</v>
      </c>
      <c r="D81" s="4">
        <v>0</v>
      </c>
      <c r="E81" s="4">
        <f t="shared" si="2"/>
        <v>0</v>
      </c>
      <c r="F81" s="108">
        <f t="shared" si="3"/>
        <v>0</v>
      </c>
    </row>
    <row r="82" spans="1:6">
      <c r="A82" s="101">
        <v>46095</v>
      </c>
      <c r="D82" s="4">
        <v>0</v>
      </c>
      <c r="E82" s="4">
        <f t="shared" si="2"/>
        <v>0</v>
      </c>
      <c r="F82" s="108">
        <f t="shared" si="3"/>
        <v>0</v>
      </c>
    </row>
    <row r="83" spans="1:6">
      <c r="A83" s="101">
        <v>46096</v>
      </c>
      <c r="D83" s="4">
        <v>0</v>
      </c>
      <c r="E83" s="4">
        <f t="shared" si="2"/>
        <v>0</v>
      </c>
      <c r="F83" s="108">
        <f t="shared" si="3"/>
        <v>0</v>
      </c>
    </row>
    <row r="84" spans="1:6">
      <c r="A84" s="101">
        <v>46097</v>
      </c>
      <c r="D84" s="4">
        <v>0</v>
      </c>
      <c r="E84" s="4">
        <f t="shared" si="2"/>
        <v>0</v>
      </c>
      <c r="F84" s="108">
        <f t="shared" si="3"/>
        <v>0</v>
      </c>
    </row>
    <row r="85" spans="1:6">
      <c r="A85" s="101">
        <v>46098</v>
      </c>
      <c r="D85" s="4">
        <v>0</v>
      </c>
      <c r="E85" s="4">
        <f t="shared" si="2"/>
        <v>0</v>
      </c>
      <c r="F85" s="108">
        <f t="shared" si="3"/>
        <v>0</v>
      </c>
    </row>
    <row r="86" spans="1:6">
      <c r="A86" s="101">
        <v>46099</v>
      </c>
      <c r="D86" s="4">
        <v>0</v>
      </c>
      <c r="E86" s="4">
        <f t="shared" si="2"/>
        <v>0</v>
      </c>
      <c r="F86" s="108">
        <f t="shared" si="3"/>
        <v>0</v>
      </c>
    </row>
    <row r="87" spans="1:6">
      <c r="A87" s="101">
        <v>46100</v>
      </c>
      <c r="D87" s="4">
        <v>0</v>
      </c>
      <c r="E87" s="4">
        <f t="shared" si="2"/>
        <v>0</v>
      </c>
      <c r="F87" s="108">
        <f t="shared" si="3"/>
        <v>0</v>
      </c>
    </row>
    <row r="88" spans="1:6">
      <c r="A88" s="101">
        <v>46101</v>
      </c>
      <c r="D88" s="4">
        <v>0</v>
      </c>
      <c r="E88" s="4">
        <f t="shared" si="2"/>
        <v>0</v>
      </c>
      <c r="F88" s="108">
        <f t="shared" si="3"/>
        <v>0</v>
      </c>
    </row>
    <row r="89" spans="1:6">
      <c r="A89" s="101">
        <v>46102</v>
      </c>
      <c r="D89" s="4">
        <v>0</v>
      </c>
      <c r="E89" s="4">
        <f t="shared" si="2"/>
        <v>0</v>
      </c>
      <c r="F89" s="108">
        <f t="shared" si="3"/>
        <v>0</v>
      </c>
    </row>
    <row r="90" spans="1:6">
      <c r="A90" s="101">
        <v>46103</v>
      </c>
      <c r="D90" s="4">
        <v>0</v>
      </c>
      <c r="E90" s="4">
        <f t="shared" si="2"/>
        <v>0</v>
      </c>
      <c r="F90" s="108">
        <f t="shared" si="3"/>
        <v>0</v>
      </c>
    </row>
    <row r="91" spans="1:6">
      <c r="A91" s="101">
        <v>46104</v>
      </c>
      <c r="D91" s="4">
        <v>0</v>
      </c>
      <c r="E91" s="4">
        <f t="shared" si="2"/>
        <v>0</v>
      </c>
      <c r="F91" s="108">
        <f t="shared" si="3"/>
        <v>0</v>
      </c>
    </row>
    <row r="92" spans="1:6">
      <c r="A92" s="101">
        <v>46105</v>
      </c>
      <c r="D92" s="4">
        <v>0</v>
      </c>
      <c r="E92" s="4">
        <f t="shared" si="2"/>
        <v>0</v>
      </c>
      <c r="F92" s="108">
        <f t="shared" si="3"/>
        <v>0</v>
      </c>
    </row>
    <row r="93" spans="1:6">
      <c r="A93" s="101">
        <v>46106</v>
      </c>
      <c r="D93" s="4">
        <v>0</v>
      </c>
      <c r="E93" s="4">
        <f t="shared" si="2"/>
        <v>0</v>
      </c>
      <c r="F93" s="108">
        <f t="shared" si="3"/>
        <v>0</v>
      </c>
    </row>
    <row r="94" spans="1:6">
      <c r="A94" s="101">
        <v>46107</v>
      </c>
      <c r="D94" s="4">
        <v>0</v>
      </c>
      <c r="E94" s="4">
        <f t="shared" si="2"/>
        <v>0</v>
      </c>
      <c r="F94" s="108">
        <f t="shared" si="3"/>
        <v>0</v>
      </c>
    </row>
    <row r="95" spans="1:6">
      <c r="A95" s="101">
        <v>46108</v>
      </c>
      <c r="D95" s="4">
        <v>0</v>
      </c>
      <c r="E95" s="4">
        <f t="shared" si="2"/>
        <v>0</v>
      </c>
      <c r="F95" s="108">
        <f t="shared" si="3"/>
        <v>0</v>
      </c>
    </row>
    <row r="96" spans="1:6">
      <c r="A96" s="101">
        <v>46109</v>
      </c>
      <c r="D96" s="4">
        <v>0</v>
      </c>
      <c r="E96" s="4">
        <f t="shared" si="2"/>
        <v>0</v>
      </c>
      <c r="F96" s="108">
        <f t="shared" si="3"/>
        <v>0</v>
      </c>
    </row>
    <row r="97" spans="1:6">
      <c r="A97" s="101">
        <v>46110</v>
      </c>
      <c r="D97" s="4">
        <v>0</v>
      </c>
      <c r="E97" s="4">
        <f t="shared" si="2"/>
        <v>0</v>
      </c>
      <c r="F97" s="108">
        <f t="shared" si="3"/>
        <v>0</v>
      </c>
    </row>
    <row r="98" spans="1:6">
      <c r="A98" s="101">
        <v>46111</v>
      </c>
      <c r="D98" s="4">
        <v>0</v>
      </c>
      <c r="E98" s="4">
        <f t="shared" si="2"/>
        <v>0</v>
      </c>
      <c r="F98" s="108">
        <f t="shared" si="3"/>
        <v>0</v>
      </c>
    </row>
    <row r="99" spans="1:6">
      <c r="A99" s="101">
        <v>46112</v>
      </c>
      <c r="D99" s="4">
        <v>0</v>
      </c>
      <c r="E99" s="4">
        <f t="shared" si="2"/>
        <v>0</v>
      </c>
      <c r="F99" s="108">
        <f t="shared" si="3"/>
        <v>0</v>
      </c>
    </row>
    <row r="100" spans="1:6">
      <c r="A100" s="101">
        <v>46113</v>
      </c>
      <c r="D100" s="4">
        <v>0</v>
      </c>
      <c r="E100" s="4">
        <f t="shared" si="2"/>
        <v>0</v>
      </c>
      <c r="F100" s="108">
        <f t="shared" si="3"/>
        <v>0</v>
      </c>
    </row>
    <row r="101" spans="1:6">
      <c r="A101" s="101">
        <v>46114</v>
      </c>
      <c r="D101" s="4">
        <v>0</v>
      </c>
      <c r="E101" s="4">
        <f t="shared" si="2"/>
        <v>0</v>
      </c>
      <c r="F101" s="108">
        <f t="shared" si="3"/>
        <v>0</v>
      </c>
    </row>
    <row r="102" spans="1:6">
      <c r="A102" s="101">
        <v>46115</v>
      </c>
      <c r="D102" s="4">
        <v>0</v>
      </c>
      <c r="E102" s="4">
        <f t="shared" si="2"/>
        <v>0</v>
      </c>
      <c r="F102" s="108">
        <f t="shared" si="3"/>
        <v>0</v>
      </c>
    </row>
    <row r="103" spans="1:6">
      <c r="A103" s="101">
        <v>46116</v>
      </c>
      <c r="D103" s="4">
        <v>0</v>
      </c>
      <c r="E103" s="4">
        <f t="shared" si="2"/>
        <v>0</v>
      </c>
      <c r="F103" s="108">
        <f t="shared" si="3"/>
        <v>0</v>
      </c>
    </row>
    <row r="104" spans="1:6">
      <c r="A104" s="101">
        <v>46117</v>
      </c>
      <c r="D104" s="4">
        <v>0</v>
      </c>
      <c r="E104" s="4">
        <f t="shared" si="2"/>
        <v>0</v>
      </c>
      <c r="F104" s="108">
        <f t="shared" si="3"/>
        <v>0</v>
      </c>
    </row>
    <row r="105" spans="1:6">
      <c r="A105" s="101">
        <v>46118</v>
      </c>
      <c r="D105" s="4">
        <v>0</v>
      </c>
      <c r="E105" s="4">
        <f t="shared" si="2"/>
        <v>0</v>
      </c>
      <c r="F105" s="108">
        <f t="shared" si="3"/>
        <v>0</v>
      </c>
    </row>
    <row r="106" spans="1:6">
      <c r="A106" s="101">
        <v>46119</v>
      </c>
      <c r="D106" s="4">
        <v>0</v>
      </c>
      <c r="E106" s="4">
        <f t="shared" si="2"/>
        <v>0</v>
      </c>
      <c r="F106" s="108">
        <f t="shared" si="3"/>
        <v>0</v>
      </c>
    </row>
    <row r="107" spans="1:6">
      <c r="A107" s="101">
        <v>46120</v>
      </c>
      <c r="D107" s="4">
        <v>0</v>
      </c>
      <c r="E107" s="4">
        <f t="shared" si="2"/>
        <v>0</v>
      </c>
      <c r="F107" s="108">
        <f t="shared" si="3"/>
        <v>0</v>
      </c>
    </row>
    <row r="108" spans="1:6">
      <c r="A108" s="101">
        <v>46121</v>
      </c>
      <c r="D108" s="4">
        <v>0</v>
      </c>
      <c r="E108" s="4">
        <f t="shared" si="2"/>
        <v>0</v>
      </c>
      <c r="F108" s="108">
        <f t="shared" si="3"/>
        <v>0</v>
      </c>
    </row>
    <row r="109" spans="1:6">
      <c r="A109" s="101">
        <v>46122</v>
      </c>
      <c r="D109" s="4">
        <v>0</v>
      </c>
      <c r="E109" s="4">
        <f t="shared" si="2"/>
        <v>0</v>
      </c>
      <c r="F109" s="108">
        <f t="shared" si="3"/>
        <v>0</v>
      </c>
    </row>
    <row r="110" spans="1:6">
      <c r="A110" s="101">
        <v>46123</v>
      </c>
      <c r="D110" s="4">
        <v>0</v>
      </c>
      <c r="E110" s="4">
        <f t="shared" si="2"/>
        <v>0</v>
      </c>
      <c r="F110" s="108">
        <f t="shared" si="3"/>
        <v>0</v>
      </c>
    </row>
    <row r="111" spans="1:6">
      <c r="A111" s="101">
        <v>46124</v>
      </c>
      <c r="D111" s="4">
        <v>0</v>
      </c>
      <c r="E111" s="4">
        <f t="shared" si="2"/>
        <v>0</v>
      </c>
      <c r="F111" s="108">
        <f t="shared" si="3"/>
        <v>0</v>
      </c>
    </row>
    <row r="112" spans="1:6">
      <c r="A112" s="101">
        <v>46125</v>
      </c>
      <c r="D112" s="4">
        <v>0</v>
      </c>
      <c r="E112" s="4">
        <f t="shared" si="2"/>
        <v>0</v>
      </c>
      <c r="F112" s="108">
        <f t="shared" si="3"/>
        <v>0</v>
      </c>
    </row>
    <row r="113" spans="1:6">
      <c r="A113" s="101">
        <v>46126</v>
      </c>
      <c r="D113" s="4">
        <v>0</v>
      </c>
      <c r="E113" s="4">
        <f t="shared" si="2"/>
        <v>0</v>
      </c>
      <c r="F113" s="108">
        <f t="shared" si="3"/>
        <v>0</v>
      </c>
    </row>
    <row r="114" spans="1:6">
      <c r="A114" s="101">
        <v>46127</v>
      </c>
      <c r="D114" s="4">
        <v>0</v>
      </c>
      <c r="E114" s="4">
        <f t="shared" si="2"/>
        <v>0</v>
      </c>
      <c r="F114" s="108">
        <f t="shared" si="3"/>
        <v>0</v>
      </c>
    </row>
    <row r="115" spans="1:6">
      <c r="A115" s="101">
        <v>46128</v>
      </c>
      <c r="D115" s="4">
        <v>0</v>
      </c>
      <c r="E115" s="4">
        <f t="shared" si="2"/>
        <v>0</v>
      </c>
      <c r="F115" s="108">
        <f t="shared" si="3"/>
        <v>0</v>
      </c>
    </row>
    <row r="116" spans="1:6">
      <c r="A116" s="101">
        <v>46129</v>
      </c>
      <c r="D116" s="4">
        <v>0</v>
      </c>
      <c r="E116" s="4">
        <f t="shared" si="2"/>
        <v>0</v>
      </c>
      <c r="F116" s="108">
        <f t="shared" si="3"/>
        <v>0</v>
      </c>
    </row>
    <row r="117" spans="1:6">
      <c r="A117" s="101">
        <v>46130</v>
      </c>
      <c r="D117" s="4">
        <v>0</v>
      </c>
      <c r="E117" s="4">
        <f t="shared" si="2"/>
        <v>0</v>
      </c>
      <c r="F117" s="108">
        <f t="shared" si="3"/>
        <v>0</v>
      </c>
    </row>
    <row r="118" spans="1:6">
      <c r="A118" s="101">
        <v>46131</v>
      </c>
      <c r="D118" s="4">
        <v>0</v>
      </c>
      <c r="E118" s="4">
        <f t="shared" si="2"/>
        <v>0</v>
      </c>
      <c r="F118" s="108">
        <f t="shared" si="3"/>
        <v>0</v>
      </c>
    </row>
    <row r="119" spans="1:6">
      <c r="A119" s="101">
        <v>46132</v>
      </c>
      <c r="D119" s="4">
        <v>0</v>
      </c>
      <c r="E119" s="4">
        <f t="shared" si="2"/>
        <v>0</v>
      </c>
      <c r="F119" s="108">
        <f t="shared" si="3"/>
        <v>0</v>
      </c>
    </row>
    <row r="120" spans="1:6">
      <c r="A120" s="101">
        <v>46133</v>
      </c>
      <c r="D120" s="4">
        <v>0</v>
      </c>
      <c r="E120" s="4">
        <f t="shared" si="2"/>
        <v>0</v>
      </c>
      <c r="F120" s="108">
        <f t="shared" si="3"/>
        <v>0</v>
      </c>
    </row>
    <row r="121" spans="1:6">
      <c r="A121" s="101">
        <v>46134</v>
      </c>
      <c r="D121" s="4">
        <v>0</v>
      </c>
      <c r="E121" s="4">
        <f t="shared" si="2"/>
        <v>0</v>
      </c>
      <c r="F121" s="108">
        <f t="shared" si="3"/>
        <v>0</v>
      </c>
    </row>
    <row r="122" spans="1:6">
      <c r="A122" s="101">
        <v>46135</v>
      </c>
      <c r="D122" s="4">
        <v>0</v>
      </c>
      <c r="E122" s="4">
        <f t="shared" si="2"/>
        <v>0</v>
      </c>
      <c r="F122" s="108">
        <f t="shared" si="3"/>
        <v>0</v>
      </c>
    </row>
    <row r="123" spans="1:6">
      <c r="A123" s="101">
        <v>46136</v>
      </c>
      <c r="D123" s="4">
        <v>0</v>
      </c>
      <c r="E123" s="4">
        <f t="shared" si="2"/>
        <v>0</v>
      </c>
      <c r="F123" s="108">
        <f t="shared" si="3"/>
        <v>0</v>
      </c>
    </row>
    <row r="124" spans="1:6">
      <c r="A124" s="101">
        <v>46137</v>
      </c>
      <c r="D124" s="4">
        <v>0</v>
      </c>
      <c r="E124" s="4">
        <f t="shared" si="2"/>
        <v>0</v>
      </c>
      <c r="F124" s="108">
        <f t="shared" si="3"/>
        <v>0</v>
      </c>
    </row>
    <row r="125" spans="1:6">
      <c r="A125" s="101">
        <v>46138</v>
      </c>
      <c r="D125" s="4">
        <v>0</v>
      </c>
      <c r="E125" s="4">
        <f t="shared" si="2"/>
        <v>0</v>
      </c>
      <c r="F125" s="108">
        <f t="shared" si="3"/>
        <v>0</v>
      </c>
    </row>
    <row r="126" spans="1:6">
      <c r="A126" s="101">
        <v>46139</v>
      </c>
      <c r="D126" s="4">
        <v>0</v>
      </c>
      <c r="E126" s="4">
        <f t="shared" si="2"/>
        <v>0</v>
      </c>
      <c r="F126" s="108">
        <f t="shared" si="3"/>
        <v>0</v>
      </c>
    </row>
    <row r="127" spans="1:6">
      <c r="A127" s="101">
        <v>46140</v>
      </c>
      <c r="D127" s="4">
        <v>0</v>
      </c>
      <c r="E127" s="4">
        <f t="shared" si="2"/>
        <v>0</v>
      </c>
      <c r="F127" s="108">
        <f t="shared" si="3"/>
        <v>0</v>
      </c>
    </row>
    <row r="128" spans="1:6">
      <c r="A128" s="101">
        <v>46141</v>
      </c>
      <c r="D128" s="4">
        <v>0</v>
      </c>
      <c r="E128" s="4">
        <f t="shared" si="2"/>
        <v>0</v>
      </c>
      <c r="F128" s="108">
        <f t="shared" si="3"/>
        <v>0</v>
      </c>
    </row>
    <row r="129" spans="1:6">
      <c r="A129" s="101">
        <v>46142</v>
      </c>
      <c r="D129" s="4">
        <v>0</v>
      </c>
      <c r="E129" s="4">
        <f t="shared" si="2"/>
        <v>0</v>
      </c>
      <c r="F129" s="108">
        <f t="shared" si="3"/>
        <v>0</v>
      </c>
    </row>
    <row r="130" spans="1:6">
      <c r="A130" s="101">
        <v>46143</v>
      </c>
      <c r="D130" s="4">
        <v>0</v>
      </c>
      <c r="E130" s="4">
        <f t="shared" si="2"/>
        <v>0</v>
      </c>
      <c r="F130" s="108">
        <f t="shared" si="3"/>
        <v>0</v>
      </c>
    </row>
    <row r="131" spans="1:6">
      <c r="A131" s="101">
        <v>46144</v>
      </c>
      <c r="D131" s="4">
        <v>0</v>
      </c>
      <c r="E131" s="4">
        <f t="shared" si="2"/>
        <v>0</v>
      </c>
      <c r="F131" s="108">
        <f t="shared" si="3"/>
        <v>0</v>
      </c>
    </row>
    <row r="132" spans="1:6">
      <c r="A132" s="101">
        <v>46145</v>
      </c>
      <c r="D132" s="4">
        <v>0</v>
      </c>
      <c r="E132" s="4">
        <f t="shared" si="2"/>
        <v>0</v>
      </c>
      <c r="F132" s="108">
        <f t="shared" si="3"/>
        <v>0</v>
      </c>
    </row>
    <row r="133" spans="1:6">
      <c r="A133" s="101">
        <v>46146</v>
      </c>
      <c r="D133" s="4">
        <v>0</v>
      </c>
      <c r="E133" s="4">
        <f t="shared" si="2"/>
        <v>0</v>
      </c>
      <c r="F133" s="108">
        <f t="shared" si="3"/>
        <v>0</v>
      </c>
    </row>
    <row r="134" spans="1:6">
      <c r="A134" s="101">
        <v>46147</v>
      </c>
      <c r="D134" s="4">
        <v>0</v>
      </c>
      <c r="E134" s="4">
        <f t="shared" si="2"/>
        <v>0</v>
      </c>
      <c r="F134" s="108">
        <f t="shared" si="3"/>
        <v>0</v>
      </c>
    </row>
    <row r="135" spans="1:6">
      <c r="A135" s="101">
        <v>46148</v>
      </c>
      <c r="D135" s="4">
        <v>0</v>
      </c>
      <c r="E135" s="4">
        <f t="shared" si="2"/>
        <v>0</v>
      </c>
      <c r="F135" s="108">
        <f t="shared" si="3"/>
        <v>0</v>
      </c>
    </row>
    <row r="136" spans="1:6">
      <c r="A136" s="101">
        <v>46149</v>
      </c>
      <c r="D136" s="4">
        <v>0</v>
      </c>
      <c r="E136" s="4">
        <f t="shared" si="2"/>
        <v>0</v>
      </c>
      <c r="F136" s="108">
        <f t="shared" si="3"/>
        <v>0</v>
      </c>
    </row>
    <row r="137" spans="1:6">
      <c r="A137" s="101">
        <v>46150</v>
      </c>
      <c r="D137" s="4">
        <v>0</v>
      </c>
      <c r="E137" s="4">
        <f t="shared" si="2"/>
        <v>0</v>
      </c>
      <c r="F137" s="108">
        <f t="shared" si="3"/>
        <v>0</v>
      </c>
    </row>
    <row r="138" spans="1:6">
      <c r="A138" s="101">
        <v>46151</v>
      </c>
      <c r="D138" s="4">
        <v>0</v>
      </c>
      <c r="E138" s="4">
        <f t="shared" ref="E138:E201" si="4">+D138*0.13</f>
        <v>0</v>
      </c>
      <c r="F138" s="108">
        <f t="shared" si="3"/>
        <v>0</v>
      </c>
    </row>
    <row r="139" spans="1:6">
      <c r="A139" s="101">
        <v>46152</v>
      </c>
      <c r="D139" s="4">
        <v>0</v>
      </c>
      <c r="E139" s="4">
        <f t="shared" si="4"/>
        <v>0</v>
      </c>
      <c r="F139" s="108">
        <f t="shared" si="3"/>
        <v>0</v>
      </c>
    </row>
    <row r="140" spans="1:6">
      <c r="A140" s="101">
        <v>46153</v>
      </c>
      <c r="D140" s="4">
        <v>0</v>
      </c>
      <c r="E140" s="4">
        <f t="shared" si="4"/>
        <v>0</v>
      </c>
      <c r="F140" s="108">
        <f t="shared" ref="F140:F203" si="5">SUM(D140:E140)</f>
        <v>0</v>
      </c>
    </row>
    <row r="141" spans="1:6">
      <c r="A141" s="101">
        <v>46154</v>
      </c>
      <c r="D141" s="4">
        <v>0</v>
      </c>
      <c r="E141" s="4">
        <f t="shared" si="4"/>
        <v>0</v>
      </c>
      <c r="F141" s="108">
        <f t="shared" si="5"/>
        <v>0</v>
      </c>
    </row>
    <row r="142" spans="1:6">
      <c r="A142" s="101">
        <v>46155</v>
      </c>
      <c r="D142" s="4">
        <v>0</v>
      </c>
      <c r="E142" s="4">
        <f t="shared" si="4"/>
        <v>0</v>
      </c>
      <c r="F142" s="108">
        <f t="shared" si="5"/>
        <v>0</v>
      </c>
    </row>
    <row r="143" spans="1:6">
      <c r="A143" s="101">
        <v>46156</v>
      </c>
      <c r="D143" s="4">
        <v>0</v>
      </c>
      <c r="E143" s="4">
        <f t="shared" si="4"/>
        <v>0</v>
      </c>
      <c r="F143" s="108">
        <f t="shared" si="5"/>
        <v>0</v>
      </c>
    </row>
    <row r="144" spans="1:6">
      <c r="A144" s="101">
        <v>46157</v>
      </c>
      <c r="D144" s="4">
        <v>0</v>
      </c>
      <c r="E144" s="4">
        <f t="shared" si="4"/>
        <v>0</v>
      </c>
      <c r="F144" s="108">
        <f t="shared" si="5"/>
        <v>0</v>
      </c>
    </row>
    <row r="145" spans="1:6">
      <c r="A145" s="101">
        <v>46158</v>
      </c>
      <c r="D145" s="4">
        <v>0</v>
      </c>
      <c r="E145" s="4">
        <f t="shared" si="4"/>
        <v>0</v>
      </c>
      <c r="F145" s="108">
        <f t="shared" si="5"/>
        <v>0</v>
      </c>
    </row>
    <row r="146" spans="1:6">
      <c r="A146" s="101">
        <v>46159</v>
      </c>
      <c r="D146" s="4">
        <v>0</v>
      </c>
      <c r="E146" s="4">
        <f t="shared" si="4"/>
        <v>0</v>
      </c>
      <c r="F146" s="108">
        <f t="shared" si="5"/>
        <v>0</v>
      </c>
    </row>
    <row r="147" spans="1:6">
      <c r="A147" s="101">
        <v>46160</v>
      </c>
      <c r="D147" s="4">
        <v>0</v>
      </c>
      <c r="E147" s="4">
        <f t="shared" si="4"/>
        <v>0</v>
      </c>
      <c r="F147" s="108">
        <f t="shared" si="5"/>
        <v>0</v>
      </c>
    </row>
    <row r="148" spans="1:6">
      <c r="A148" s="101">
        <v>46161</v>
      </c>
      <c r="D148" s="4">
        <v>0</v>
      </c>
      <c r="E148" s="4">
        <f t="shared" si="4"/>
        <v>0</v>
      </c>
      <c r="F148" s="108">
        <f t="shared" si="5"/>
        <v>0</v>
      </c>
    </row>
    <row r="149" spans="1:6">
      <c r="A149" s="101">
        <v>46162</v>
      </c>
      <c r="D149" s="4">
        <v>0</v>
      </c>
      <c r="E149" s="4">
        <f t="shared" si="4"/>
        <v>0</v>
      </c>
      <c r="F149" s="108">
        <f t="shared" si="5"/>
        <v>0</v>
      </c>
    </row>
    <row r="150" spans="1:6">
      <c r="A150" s="101">
        <v>46163</v>
      </c>
      <c r="D150" s="4">
        <v>0</v>
      </c>
      <c r="E150" s="4">
        <f t="shared" si="4"/>
        <v>0</v>
      </c>
      <c r="F150" s="108">
        <f t="shared" si="5"/>
        <v>0</v>
      </c>
    </row>
    <row r="151" spans="1:6">
      <c r="A151" s="101">
        <v>46164</v>
      </c>
      <c r="D151" s="4">
        <v>0</v>
      </c>
      <c r="E151" s="4">
        <f t="shared" si="4"/>
        <v>0</v>
      </c>
      <c r="F151" s="108">
        <f t="shared" si="5"/>
        <v>0</v>
      </c>
    </row>
    <row r="152" spans="1:6">
      <c r="A152" s="101">
        <v>46165</v>
      </c>
      <c r="D152" s="4">
        <v>0</v>
      </c>
      <c r="E152" s="4">
        <f t="shared" si="4"/>
        <v>0</v>
      </c>
      <c r="F152" s="108">
        <f t="shared" si="5"/>
        <v>0</v>
      </c>
    </row>
    <row r="153" spans="1:6">
      <c r="A153" s="101">
        <v>46166</v>
      </c>
      <c r="D153" s="4">
        <v>0</v>
      </c>
      <c r="E153" s="4">
        <f t="shared" si="4"/>
        <v>0</v>
      </c>
      <c r="F153" s="108">
        <f t="shared" si="5"/>
        <v>0</v>
      </c>
    </row>
    <row r="154" spans="1:6">
      <c r="A154" s="101">
        <v>46167</v>
      </c>
      <c r="D154" s="4">
        <v>0</v>
      </c>
      <c r="E154" s="4">
        <f t="shared" si="4"/>
        <v>0</v>
      </c>
      <c r="F154" s="108">
        <f t="shared" si="5"/>
        <v>0</v>
      </c>
    </row>
    <row r="155" spans="1:6">
      <c r="A155" s="101">
        <v>46168</v>
      </c>
      <c r="D155" s="4">
        <v>0</v>
      </c>
      <c r="E155" s="4">
        <f t="shared" si="4"/>
        <v>0</v>
      </c>
      <c r="F155" s="108">
        <f t="shared" si="5"/>
        <v>0</v>
      </c>
    </row>
    <row r="156" spans="1:6">
      <c r="A156" s="101">
        <v>46169</v>
      </c>
      <c r="D156" s="4">
        <v>0</v>
      </c>
      <c r="E156" s="4">
        <f t="shared" si="4"/>
        <v>0</v>
      </c>
      <c r="F156" s="108">
        <f t="shared" si="5"/>
        <v>0</v>
      </c>
    </row>
    <row r="157" spans="1:6">
      <c r="A157" s="101">
        <v>46170</v>
      </c>
      <c r="D157" s="4">
        <v>0</v>
      </c>
      <c r="E157" s="4">
        <f t="shared" si="4"/>
        <v>0</v>
      </c>
      <c r="F157" s="108">
        <f t="shared" si="5"/>
        <v>0</v>
      </c>
    </row>
    <row r="158" spans="1:6">
      <c r="A158" s="101">
        <v>46171</v>
      </c>
      <c r="D158" s="4">
        <v>0</v>
      </c>
      <c r="E158" s="4">
        <f t="shared" si="4"/>
        <v>0</v>
      </c>
      <c r="F158" s="108">
        <f t="shared" si="5"/>
        <v>0</v>
      </c>
    </row>
    <row r="159" spans="1:6">
      <c r="A159" s="101">
        <v>46172</v>
      </c>
      <c r="D159" s="4">
        <v>0</v>
      </c>
      <c r="E159" s="4">
        <f t="shared" si="4"/>
        <v>0</v>
      </c>
      <c r="F159" s="108">
        <f t="shared" si="5"/>
        <v>0</v>
      </c>
    </row>
    <row r="160" spans="1:6">
      <c r="A160" s="101">
        <v>46173</v>
      </c>
      <c r="D160" s="4">
        <v>0</v>
      </c>
      <c r="E160" s="4">
        <f t="shared" si="4"/>
        <v>0</v>
      </c>
      <c r="F160" s="108">
        <f t="shared" si="5"/>
        <v>0</v>
      </c>
    </row>
    <row r="161" spans="1:6">
      <c r="A161" s="101">
        <v>46174</v>
      </c>
      <c r="D161" s="4">
        <v>0</v>
      </c>
      <c r="E161" s="4">
        <f t="shared" si="4"/>
        <v>0</v>
      </c>
      <c r="F161" s="108">
        <f t="shared" si="5"/>
        <v>0</v>
      </c>
    </row>
    <row r="162" spans="1:6">
      <c r="A162" s="101">
        <v>46175</v>
      </c>
      <c r="D162" s="4">
        <v>0</v>
      </c>
      <c r="E162" s="4">
        <f t="shared" si="4"/>
        <v>0</v>
      </c>
      <c r="F162" s="108">
        <f t="shared" si="5"/>
        <v>0</v>
      </c>
    </row>
    <row r="163" spans="1:6">
      <c r="A163" s="101">
        <v>46176</v>
      </c>
      <c r="D163" s="4">
        <v>0</v>
      </c>
      <c r="E163" s="4">
        <f t="shared" si="4"/>
        <v>0</v>
      </c>
      <c r="F163" s="108">
        <f t="shared" si="5"/>
        <v>0</v>
      </c>
    </row>
    <row r="164" spans="1:6">
      <c r="A164" s="101">
        <v>46177</v>
      </c>
      <c r="E164" s="4">
        <f t="shared" si="4"/>
        <v>0</v>
      </c>
      <c r="F164" s="108">
        <f t="shared" si="5"/>
        <v>0</v>
      </c>
    </row>
    <row r="165" spans="1:6">
      <c r="A165" s="101">
        <v>46178</v>
      </c>
      <c r="D165" s="4">
        <v>0</v>
      </c>
      <c r="E165" s="4">
        <f t="shared" si="4"/>
        <v>0</v>
      </c>
      <c r="F165" s="108">
        <f t="shared" si="5"/>
        <v>0</v>
      </c>
    </row>
    <row r="166" spans="1:6">
      <c r="A166" s="101">
        <v>46179</v>
      </c>
      <c r="D166" s="4">
        <v>0</v>
      </c>
      <c r="E166" s="4">
        <f t="shared" si="4"/>
        <v>0</v>
      </c>
      <c r="F166" s="108">
        <f t="shared" si="5"/>
        <v>0</v>
      </c>
    </row>
    <row r="167" spans="1:6">
      <c r="A167" s="101">
        <v>46180</v>
      </c>
      <c r="D167" s="4">
        <v>0</v>
      </c>
      <c r="E167" s="4">
        <f t="shared" si="4"/>
        <v>0</v>
      </c>
      <c r="F167" s="108">
        <f t="shared" si="5"/>
        <v>0</v>
      </c>
    </row>
    <row r="168" spans="1:6">
      <c r="A168" s="101">
        <v>46181</v>
      </c>
      <c r="D168" s="4">
        <v>0</v>
      </c>
      <c r="E168" s="4">
        <f t="shared" si="4"/>
        <v>0</v>
      </c>
      <c r="F168" s="108">
        <f t="shared" si="5"/>
        <v>0</v>
      </c>
    </row>
    <row r="169" spans="1:6">
      <c r="A169" s="101">
        <v>46182</v>
      </c>
      <c r="D169" s="4">
        <v>0</v>
      </c>
      <c r="E169" s="4">
        <f t="shared" si="4"/>
        <v>0</v>
      </c>
      <c r="F169" s="108">
        <f t="shared" si="5"/>
        <v>0</v>
      </c>
    </row>
    <row r="170" spans="1:6">
      <c r="A170" s="101">
        <v>46183</v>
      </c>
      <c r="D170" s="4">
        <v>0</v>
      </c>
      <c r="E170" s="4">
        <f t="shared" si="4"/>
        <v>0</v>
      </c>
      <c r="F170" s="108">
        <f t="shared" si="5"/>
        <v>0</v>
      </c>
    </row>
    <row r="171" spans="1:6">
      <c r="A171" s="101">
        <v>46184</v>
      </c>
      <c r="D171" s="4">
        <v>0</v>
      </c>
      <c r="E171" s="4">
        <f t="shared" si="4"/>
        <v>0</v>
      </c>
      <c r="F171" s="108">
        <f t="shared" si="5"/>
        <v>0</v>
      </c>
    </row>
    <row r="172" spans="1:6">
      <c r="A172" s="101">
        <v>46185</v>
      </c>
      <c r="D172" s="4">
        <v>0</v>
      </c>
      <c r="E172" s="4">
        <f t="shared" si="4"/>
        <v>0</v>
      </c>
      <c r="F172" s="108">
        <f t="shared" si="5"/>
        <v>0</v>
      </c>
    </row>
    <row r="173" spans="1:6">
      <c r="A173" s="101">
        <v>46186</v>
      </c>
      <c r="D173" s="4">
        <v>0</v>
      </c>
      <c r="E173" s="4">
        <f t="shared" si="4"/>
        <v>0</v>
      </c>
      <c r="F173" s="108">
        <f t="shared" si="5"/>
        <v>0</v>
      </c>
    </row>
    <row r="174" spans="1:6">
      <c r="A174" s="101">
        <v>46187</v>
      </c>
      <c r="D174" s="4">
        <v>0</v>
      </c>
      <c r="E174" s="4">
        <f t="shared" si="4"/>
        <v>0</v>
      </c>
      <c r="F174" s="108">
        <f t="shared" si="5"/>
        <v>0</v>
      </c>
    </row>
    <row r="175" spans="1:6">
      <c r="A175" s="101">
        <v>46188</v>
      </c>
      <c r="D175" s="4">
        <v>0</v>
      </c>
      <c r="E175" s="4">
        <f t="shared" si="4"/>
        <v>0</v>
      </c>
      <c r="F175" s="108">
        <f t="shared" si="5"/>
        <v>0</v>
      </c>
    </row>
    <row r="176" spans="1:6">
      <c r="A176" s="101">
        <v>46189</v>
      </c>
      <c r="D176" s="4">
        <v>0</v>
      </c>
      <c r="E176" s="4">
        <f t="shared" si="4"/>
        <v>0</v>
      </c>
      <c r="F176" s="108">
        <f t="shared" si="5"/>
        <v>0</v>
      </c>
    </row>
    <row r="177" spans="1:6">
      <c r="A177" s="101">
        <v>46190</v>
      </c>
      <c r="D177" s="4">
        <v>0</v>
      </c>
      <c r="E177" s="4">
        <f t="shared" si="4"/>
        <v>0</v>
      </c>
      <c r="F177" s="108">
        <f t="shared" si="5"/>
        <v>0</v>
      </c>
    </row>
    <row r="178" spans="1:6">
      <c r="A178" s="101">
        <v>46191</v>
      </c>
      <c r="D178" s="4">
        <v>0</v>
      </c>
      <c r="E178" s="4">
        <f t="shared" si="4"/>
        <v>0</v>
      </c>
      <c r="F178" s="108">
        <f t="shared" si="5"/>
        <v>0</v>
      </c>
    </row>
    <row r="179" spans="1:6">
      <c r="A179" s="101">
        <v>46192</v>
      </c>
      <c r="D179" s="4">
        <v>0</v>
      </c>
      <c r="E179" s="4">
        <f t="shared" si="4"/>
        <v>0</v>
      </c>
      <c r="F179" s="108">
        <f t="shared" si="5"/>
        <v>0</v>
      </c>
    </row>
    <row r="180" spans="1:6">
      <c r="A180" s="101">
        <v>46193</v>
      </c>
      <c r="D180" s="4">
        <v>0</v>
      </c>
      <c r="E180" s="4">
        <f t="shared" si="4"/>
        <v>0</v>
      </c>
      <c r="F180" s="108">
        <f t="shared" si="5"/>
        <v>0</v>
      </c>
    </row>
    <row r="181" spans="1:6">
      <c r="A181" s="101">
        <v>46194</v>
      </c>
      <c r="D181" s="4">
        <v>0</v>
      </c>
      <c r="E181" s="4">
        <f t="shared" si="4"/>
        <v>0</v>
      </c>
      <c r="F181" s="108">
        <f t="shared" si="5"/>
        <v>0</v>
      </c>
    </row>
    <row r="182" spans="1:6">
      <c r="A182" s="101">
        <v>46195</v>
      </c>
      <c r="D182" s="4">
        <v>0</v>
      </c>
      <c r="E182" s="4">
        <f t="shared" si="4"/>
        <v>0</v>
      </c>
      <c r="F182" s="108">
        <f t="shared" si="5"/>
        <v>0</v>
      </c>
    </row>
    <row r="183" spans="1:6">
      <c r="A183" s="101">
        <v>46196</v>
      </c>
      <c r="D183" s="4">
        <v>0</v>
      </c>
      <c r="E183" s="4">
        <f t="shared" si="4"/>
        <v>0</v>
      </c>
      <c r="F183" s="108">
        <f t="shared" si="5"/>
        <v>0</v>
      </c>
    </row>
    <row r="184" spans="1:6">
      <c r="A184" s="101">
        <v>46197</v>
      </c>
      <c r="D184" s="4">
        <v>0</v>
      </c>
      <c r="E184" s="4">
        <f t="shared" si="4"/>
        <v>0</v>
      </c>
      <c r="F184" s="108">
        <f t="shared" si="5"/>
        <v>0</v>
      </c>
    </row>
    <row r="185" spans="1:6">
      <c r="A185" s="101">
        <v>46198</v>
      </c>
      <c r="D185" s="4">
        <v>0</v>
      </c>
      <c r="E185" s="4">
        <f t="shared" si="4"/>
        <v>0</v>
      </c>
      <c r="F185" s="108">
        <f t="shared" si="5"/>
        <v>0</v>
      </c>
    </row>
    <row r="186" spans="1:6">
      <c r="A186" s="101">
        <v>46199</v>
      </c>
      <c r="D186" s="4">
        <v>0</v>
      </c>
      <c r="E186" s="4">
        <f t="shared" si="4"/>
        <v>0</v>
      </c>
      <c r="F186" s="108">
        <f t="shared" si="5"/>
        <v>0</v>
      </c>
    </row>
    <row r="187" spans="1:6">
      <c r="A187" s="101">
        <v>46200</v>
      </c>
      <c r="D187" s="4">
        <v>0</v>
      </c>
      <c r="E187" s="4">
        <f t="shared" si="4"/>
        <v>0</v>
      </c>
      <c r="F187" s="108">
        <f t="shared" si="5"/>
        <v>0</v>
      </c>
    </row>
    <row r="188" spans="1:6">
      <c r="A188" s="101">
        <v>46201</v>
      </c>
      <c r="D188" s="4">
        <v>0</v>
      </c>
      <c r="E188" s="4">
        <f t="shared" si="4"/>
        <v>0</v>
      </c>
      <c r="F188" s="108">
        <f t="shared" si="5"/>
        <v>0</v>
      </c>
    </row>
    <row r="189" spans="1:6">
      <c r="A189" s="101">
        <v>46202</v>
      </c>
      <c r="D189" s="4">
        <v>0</v>
      </c>
      <c r="E189" s="4">
        <f t="shared" si="4"/>
        <v>0</v>
      </c>
      <c r="F189" s="108">
        <f t="shared" si="5"/>
        <v>0</v>
      </c>
    </row>
    <row r="190" spans="1:6">
      <c r="A190" s="101">
        <v>46203</v>
      </c>
      <c r="D190" s="4">
        <v>0</v>
      </c>
      <c r="E190" s="4">
        <f t="shared" si="4"/>
        <v>0</v>
      </c>
      <c r="F190" s="108">
        <f t="shared" si="5"/>
        <v>0</v>
      </c>
    </row>
    <row r="191" spans="1:6">
      <c r="A191" s="101">
        <v>46204</v>
      </c>
      <c r="D191" s="4">
        <v>0</v>
      </c>
      <c r="E191" s="4">
        <f t="shared" si="4"/>
        <v>0</v>
      </c>
      <c r="F191" s="108">
        <f t="shared" si="5"/>
        <v>0</v>
      </c>
    </row>
    <row r="192" spans="1:6">
      <c r="A192" s="101">
        <v>46205</v>
      </c>
      <c r="D192" s="4">
        <v>0</v>
      </c>
      <c r="E192" s="4">
        <f t="shared" si="4"/>
        <v>0</v>
      </c>
      <c r="F192" s="108">
        <f t="shared" si="5"/>
        <v>0</v>
      </c>
    </row>
    <row r="193" spans="1:6">
      <c r="A193" s="101">
        <v>46206</v>
      </c>
      <c r="D193" s="4">
        <v>0</v>
      </c>
      <c r="E193" s="4">
        <f t="shared" si="4"/>
        <v>0</v>
      </c>
      <c r="F193" s="108">
        <f t="shared" si="5"/>
        <v>0</v>
      </c>
    </row>
    <row r="194" spans="1:6">
      <c r="A194" s="101">
        <v>46207</v>
      </c>
      <c r="D194" s="4">
        <v>0</v>
      </c>
      <c r="E194" s="4">
        <f t="shared" si="4"/>
        <v>0</v>
      </c>
      <c r="F194" s="108">
        <f t="shared" si="5"/>
        <v>0</v>
      </c>
    </row>
    <row r="195" spans="1:6">
      <c r="A195" s="101">
        <v>46208</v>
      </c>
      <c r="D195" s="4">
        <v>0</v>
      </c>
      <c r="E195" s="4">
        <f t="shared" si="4"/>
        <v>0</v>
      </c>
      <c r="F195" s="108">
        <f t="shared" si="5"/>
        <v>0</v>
      </c>
    </row>
    <row r="196" spans="1:6">
      <c r="A196" s="101">
        <v>46209</v>
      </c>
      <c r="D196" s="4">
        <v>0</v>
      </c>
      <c r="E196" s="4">
        <f t="shared" si="4"/>
        <v>0</v>
      </c>
      <c r="F196" s="108">
        <f t="shared" si="5"/>
        <v>0</v>
      </c>
    </row>
    <row r="197" spans="1:6">
      <c r="A197" s="101">
        <v>46210</v>
      </c>
      <c r="D197" s="4">
        <v>0</v>
      </c>
      <c r="E197" s="4">
        <f t="shared" si="4"/>
        <v>0</v>
      </c>
      <c r="F197" s="108">
        <f t="shared" si="5"/>
        <v>0</v>
      </c>
    </row>
    <row r="198" spans="1:6">
      <c r="A198" s="101">
        <v>46211</v>
      </c>
      <c r="D198" s="4">
        <v>0</v>
      </c>
      <c r="E198" s="4">
        <f t="shared" si="4"/>
        <v>0</v>
      </c>
      <c r="F198" s="108">
        <f t="shared" si="5"/>
        <v>0</v>
      </c>
    </row>
    <row r="199" spans="1:6">
      <c r="A199" s="101">
        <v>46212</v>
      </c>
      <c r="D199" s="4">
        <v>0</v>
      </c>
      <c r="E199" s="4">
        <f t="shared" si="4"/>
        <v>0</v>
      </c>
      <c r="F199" s="108">
        <f t="shared" si="5"/>
        <v>0</v>
      </c>
    </row>
    <row r="200" spans="1:6">
      <c r="A200" s="101">
        <v>46213</v>
      </c>
      <c r="D200" s="4">
        <v>0</v>
      </c>
      <c r="E200" s="4">
        <f t="shared" si="4"/>
        <v>0</v>
      </c>
      <c r="F200" s="108">
        <f t="shared" si="5"/>
        <v>0</v>
      </c>
    </row>
    <row r="201" spans="1:6">
      <c r="A201" s="101">
        <v>46214</v>
      </c>
      <c r="D201" s="4">
        <v>0</v>
      </c>
      <c r="E201" s="4">
        <f t="shared" si="4"/>
        <v>0</v>
      </c>
      <c r="F201" s="108">
        <f t="shared" si="5"/>
        <v>0</v>
      </c>
    </row>
    <row r="202" spans="1:6">
      <c r="A202" s="101">
        <v>46215</v>
      </c>
      <c r="D202" s="4">
        <v>0</v>
      </c>
      <c r="E202" s="4">
        <f t="shared" ref="E202:E265" si="6">+D202*0.13</f>
        <v>0</v>
      </c>
      <c r="F202" s="108">
        <f t="shared" si="5"/>
        <v>0</v>
      </c>
    </row>
    <row r="203" spans="1:6">
      <c r="A203" s="101">
        <v>46216</v>
      </c>
      <c r="D203" s="4">
        <v>0</v>
      </c>
      <c r="E203" s="4">
        <f t="shared" si="6"/>
        <v>0</v>
      </c>
      <c r="F203" s="108">
        <f t="shared" si="5"/>
        <v>0</v>
      </c>
    </row>
    <row r="204" spans="1:6">
      <c r="A204" s="101">
        <v>46217</v>
      </c>
      <c r="D204" s="4">
        <v>0</v>
      </c>
      <c r="E204" s="4">
        <f t="shared" si="6"/>
        <v>0</v>
      </c>
      <c r="F204" s="108">
        <f t="shared" ref="F204:F267" si="7">SUM(D204:E204)</f>
        <v>0</v>
      </c>
    </row>
    <row r="205" spans="1:6">
      <c r="A205" s="101">
        <v>46218</v>
      </c>
      <c r="D205" s="4">
        <v>0</v>
      </c>
      <c r="E205" s="4">
        <f t="shared" si="6"/>
        <v>0</v>
      </c>
      <c r="F205" s="108">
        <f t="shared" si="7"/>
        <v>0</v>
      </c>
    </row>
    <row r="206" spans="1:6">
      <c r="A206" s="101">
        <v>46219</v>
      </c>
      <c r="D206" s="4">
        <v>0</v>
      </c>
      <c r="E206" s="4">
        <f t="shared" si="6"/>
        <v>0</v>
      </c>
      <c r="F206" s="108">
        <f t="shared" si="7"/>
        <v>0</v>
      </c>
    </row>
    <row r="207" spans="1:6">
      <c r="A207" s="101">
        <v>46220</v>
      </c>
      <c r="D207" s="4">
        <v>0</v>
      </c>
      <c r="E207" s="4">
        <f t="shared" si="6"/>
        <v>0</v>
      </c>
      <c r="F207" s="108">
        <f t="shared" si="7"/>
        <v>0</v>
      </c>
    </row>
    <row r="208" spans="1:6">
      <c r="A208" s="101">
        <v>46221</v>
      </c>
      <c r="D208" s="4">
        <v>0</v>
      </c>
      <c r="E208" s="4">
        <f t="shared" si="6"/>
        <v>0</v>
      </c>
      <c r="F208" s="108">
        <f t="shared" si="7"/>
        <v>0</v>
      </c>
    </row>
    <row r="209" spans="1:6">
      <c r="A209" s="101">
        <v>46222</v>
      </c>
      <c r="D209" s="4">
        <v>0</v>
      </c>
      <c r="E209" s="4">
        <f t="shared" si="6"/>
        <v>0</v>
      </c>
      <c r="F209" s="108">
        <f t="shared" si="7"/>
        <v>0</v>
      </c>
    </row>
    <row r="210" spans="1:6">
      <c r="A210" s="101">
        <v>46223</v>
      </c>
      <c r="D210" s="4">
        <v>0</v>
      </c>
      <c r="E210" s="4">
        <f t="shared" si="6"/>
        <v>0</v>
      </c>
      <c r="F210" s="108">
        <f t="shared" si="7"/>
        <v>0</v>
      </c>
    </row>
    <row r="211" spans="1:6">
      <c r="A211" s="101">
        <v>46224</v>
      </c>
      <c r="D211" s="4">
        <v>0</v>
      </c>
      <c r="E211" s="4">
        <f t="shared" si="6"/>
        <v>0</v>
      </c>
      <c r="F211" s="108">
        <f t="shared" si="7"/>
        <v>0</v>
      </c>
    </row>
    <row r="212" spans="1:6">
      <c r="A212" s="101">
        <v>46225</v>
      </c>
      <c r="D212" s="4">
        <v>0</v>
      </c>
      <c r="E212" s="4">
        <f t="shared" si="6"/>
        <v>0</v>
      </c>
      <c r="F212" s="108">
        <f t="shared" si="7"/>
        <v>0</v>
      </c>
    </row>
    <row r="213" spans="1:6">
      <c r="A213" s="101">
        <v>46226</v>
      </c>
      <c r="D213" s="4">
        <v>0</v>
      </c>
      <c r="E213" s="4">
        <f t="shared" si="6"/>
        <v>0</v>
      </c>
      <c r="F213" s="108">
        <f t="shared" si="7"/>
        <v>0</v>
      </c>
    </row>
    <row r="214" spans="1:6">
      <c r="A214" s="101">
        <v>46227</v>
      </c>
      <c r="D214" s="4">
        <v>0</v>
      </c>
      <c r="E214" s="4">
        <f t="shared" si="6"/>
        <v>0</v>
      </c>
      <c r="F214" s="108">
        <f t="shared" si="7"/>
        <v>0</v>
      </c>
    </row>
    <row r="215" spans="1:6">
      <c r="A215" s="101">
        <v>46228</v>
      </c>
      <c r="D215" s="4">
        <v>0</v>
      </c>
      <c r="E215" s="4">
        <f t="shared" si="6"/>
        <v>0</v>
      </c>
      <c r="F215" s="108">
        <f t="shared" si="7"/>
        <v>0</v>
      </c>
    </row>
    <row r="216" spans="1:6">
      <c r="A216" s="101">
        <v>46229</v>
      </c>
      <c r="D216" s="4">
        <v>0</v>
      </c>
      <c r="E216" s="4">
        <f t="shared" si="6"/>
        <v>0</v>
      </c>
      <c r="F216" s="108">
        <f t="shared" si="7"/>
        <v>0</v>
      </c>
    </row>
    <row r="217" spans="1:6">
      <c r="A217" s="101">
        <v>46230</v>
      </c>
      <c r="D217" s="4">
        <v>0</v>
      </c>
      <c r="E217" s="4">
        <f t="shared" si="6"/>
        <v>0</v>
      </c>
      <c r="F217" s="108">
        <f t="shared" si="7"/>
        <v>0</v>
      </c>
    </row>
    <row r="218" spans="1:6">
      <c r="A218" s="101">
        <v>46231</v>
      </c>
      <c r="D218" s="4">
        <v>0</v>
      </c>
      <c r="E218" s="4">
        <f t="shared" si="6"/>
        <v>0</v>
      </c>
      <c r="F218" s="108">
        <f t="shared" si="7"/>
        <v>0</v>
      </c>
    </row>
    <row r="219" spans="1:6">
      <c r="A219" s="101">
        <v>46232</v>
      </c>
      <c r="D219" s="4">
        <v>0</v>
      </c>
      <c r="E219" s="4">
        <f t="shared" si="6"/>
        <v>0</v>
      </c>
      <c r="F219" s="108">
        <f t="shared" si="7"/>
        <v>0</v>
      </c>
    </row>
    <row r="220" spans="1:6">
      <c r="A220" s="101">
        <v>46233</v>
      </c>
      <c r="D220" s="4">
        <v>0</v>
      </c>
      <c r="E220" s="4">
        <f t="shared" si="6"/>
        <v>0</v>
      </c>
      <c r="F220" s="108">
        <f t="shared" si="7"/>
        <v>0</v>
      </c>
    </row>
    <row r="221" spans="1:6">
      <c r="A221" s="101">
        <v>46234</v>
      </c>
      <c r="D221" s="4">
        <v>0</v>
      </c>
      <c r="E221" s="4">
        <f t="shared" si="6"/>
        <v>0</v>
      </c>
      <c r="F221" s="108">
        <f t="shared" si="7"/>
        <v>0</v>
      </c>
    </row>
    <row r="222" spans="1:6">
      <c r="A222" s="101">
        <v>46235</v>
      </c>
      <c r="D222" s="4">
        <v>0</v>
      </c>
      <c r="E222" s="4">
        <f t="shared" si="6"/>
        <v>0</v>
      </c>
      <c r="F222" s="108">
        <f t="shared" si="7"/>
        <v>0</v>
      </c>
    </row>
    <row r="223" spans="1:6">
      <c r="A223" s="101">
        <v>46236</v>
      </c>
      <c r="D223" s="4">
        <v>0</v>
      </c>
      <c r="E223" s="4">
        <f t="shared" si="6"/>
        <v>0</v>
      </c>
      <c r="F223" s="108">
        <f t="shared" si="7"/>
        <v>0</v>
      </c>
    </row>
    <row r="224" spans="1:6">
      <c r="A224" s="101">
        <v>46237</v>
      </c>
      <c r="D224" s="4">
        <v>0</v>
      </c>
      <c r="E224" s="4">
        <f t="shared" si="6"/>
        <v>0</v>
      </c>
      <c r="F224" s="108">
        <f t="shared" si="7"/>
        <v>0</v>
      </c>
    </row>
    <row r="225" spans="1:6">
      <c r="A225" s="101">
        <v>46238</v>
      </c>
      <c r="D225" s="4">
        <v>0</v>
      </c>
      <c r="E225" s="4">
        <f t="shared" si="6"/>
        <v>0</v>
      </c>
      <c r="F225" s="108">
        <f t="shared" si="7"/>
        <v>0</v>
      </c>
    </row>
    <row r="226" spans="1:6">
      <c r="A226" s="101">
        <v>46239</v>
      </c>
      <c r="D226" s="4">
        <v>0</v>
      </c>
      <c r="E226" s="4">
        <f t="shared" si="6"/>
        <v>0</v>
      </c>
      <c r="F226" s="108">
        <f t="shared" si="7"/>
        <v>0</v>
      </c>
    </row>
    <row r="227" spans="1:6">
      <c r="A227" s="101">
        <v>46240</v>
      </c>
      <c r="D227" s="4">
        <v>0</v>
      </c>
      <c r="E227" s="4">
        <f t="shared" si="6"/>
        <v>0</v>
      </c>
      <c r="F227" s="108">
        <f t="shared" si="7"/>
        <v>0</v>
      </c>
    </row>
    <row r="228" spans="1:6">
      <c r="A228" s="101">
        <v>46241</v>
      </c>
      <c r="D228" s="4">
        <v>0</v>
      </c>
      <c r="E228" s="4">
        <f t="shared" si="6"/>
        <v>0</v>
      </c>
      <c r="F228" s="108">
        <f t="shared" si="7"/>
        <v>0</v>
      </c>
    </row>
    <row r="229" spans="1:6">
      <c r="A229" s="101">
        <v>46242</v>
      </c>
      <c r="D229" s="4">
        <v>0</v>
      </c>
      <c r="E229" s="4">
        <f t="shared" si="6"/>
        <v>0</v>
      </c>
      <c r="F229" s="108">
        <f t="shared" si="7"/>
        <v>0</v>
      </c>
    </row>
    <row r="230" spans="1:6">
      <c r="A230" s="101">
        <v>46243</v>
      </c>
      <c r="D230" s="4">
        <v>0</v>
      </c>
      <c r="E230" s="4">
        <f t="shared" si="6"/>
        <v>0</v>
      </c>
      <c r="F230" s="108">
        <f t="shared" si="7"/>
        <v>0</v>
      </c>
    </row>
    <row r="231" spans="1:6">
      <c r="A231" s="101">
        <v>46244</v>
      </c>
      <c r="D231" s="4">
        <v>0</v>
      </c>
      <c r="E231" s="4">
        <f t="shared" si="6"/>
        <v>0</v>
      </c>
      <c r="F231" s="108">
        <f t="shared" si="7"/>
        <v>0</v>
      </c>
    </row>
    <row r="232" spans="1:6">
      <c r="A232" s="101">
        <v>46245</v>
      </c>
      <c r="D232" s="4">
        <v>0</v>
      </c>
      <c r="E232" s="4">
        <f t="shared" si="6"/>
        <v>0</v>
      </c>
      <c r="F232" s="108">
        <f t="shared" si="7"/>
        <v>0</v>
      </c>
    </row>
    <row r="233" spans="1:6">
      <c r="A233" s="101">
        <v>46246</v>
      </c>
      <c r="D233" s="4">
        <v>0</v>
      </c>
      <c r="E233" s="4">
        <f t="shared" si="6"/>
        <v>0</v>
      </c>
      <c r="F233" s="108">
        <f t="shared" si="7"/>
        <v>0</v>
      </c>
    </row>
    <row r="234" spans="1:6">
      <c r="A234" s="101">
        <v>46247</v>
      </c>
      <c r="D234" s="4">
        <v>0</v>
      </c>
      <c r="E234" s="4">
        <f t="shared" si="6"/>
        <v>0</v>
      </c>
      <c r="F234" s="108">
        <f t="shared" si="7"/>
        <v>0</v>
      </c>
    </row>
    <row r="235" spans="1:6">
      <c r="A235" s="101">
        <v>46248</v>
      </c>
      <c r="D235" s="4">
        <v>0</v>
      </c>
      <c r="E235" s="4">
        <f t="shared" si="6"/>
        <v>0</v>
      </c>
      <c r="F235" s="108">
        <f t="shared" si="7"/>
        <v>0</v>
      </c>
    </row>
    <row r="236" spans="1:6">
      <c r="A236" s="101">
        <v>46249</v>
      </c>
      <c r="D236" s="4">
        <v>0</v>
      </c>
      <c r="E236" s="4">
        <f t="shared" si="6"/>
        <v>0</v>
      </c>
      <c r="F236" s="108">
        <f t="shared" si="7"/>
        <v>0</v>
      </c>
    </row>
    <row r="237" spans="1:6">
      <c r="A237" s="101">
        <v>46250</v>
      </c>
      <c r="D237" s="4">
        <v>0</v>
      </c>
      <c r="E237" s="4">
        <f t="shared" si="6"/>
        <v>0</v>
      </c>
      <c r="F237" s="108">
        <f t="shared" si="7"/>
        <v>0</v>
      </c>
    </row>
    <row r="238" spans="1:6">
      <c r="A238" s="101">
        <v>46251</v>
      </c>
      <c r="D238" s="4">
        <v>0</v>
      </c>
      <c r="E238" s="4">
        <f t="shared" si="6"/>
        <v>0</v>
      </c>
      <c r="F238" s="108">
        <f t="shared" si="7"/>
        <v>0</v>
      </c>
    </row>
    <row r="239" spans="1:6">
      <c r="A239" s="101">
        <v>46252</v>
      </c>
      <c r="D239" s="4">
        <v>0</v>
      </c>
      <c r="E239" s="4">
        <f t="shared" si="6"/>
        <v>0</v>
      </c>
      <c r="F239" s="108">
        <f t="shared" si="7"/>
        <v>0</v>
      </c>
    </row>
    <row r="240" spans="1:6">
      <c r="A240" s="101">
        <v>46253</v>
      </c>
      <c r="D240" s="4">
        <v>0</v>
      </c>
      <c r="E240" s="4">
        <f t="shared" si="6"/>
        <v>0</v>
      </c>
      <c r="F240" s="108">
        <f t="shared" si="7"/>
        <v>0</v>
      </c>
    </row>
    <row r="241" spans="1:6">
      <c r="A241" s="101">
        <v>46254</v>
      </c>
      <c r="D241" s="4">
        <v>0</v>
      </c>
      <c r="E241" s="4">
        <f t="shared" si="6"/>
        <v>0</v>
      </c>
      <c r="F241" s="108">
        <f t="shared" si="7"/>
        <v>0</v>
      </c>
    </row>
    <row r="242" spans="1:6">
      <c r="A242" s="101">
        <v>46255</v>
      </c>
      <c r="D242" s="4">
        <v>0</v>
      </c>
      <c r="E242" s="4">
        <f t="shared" si="6"/>
        <v>0</v>
      </c>
      <c r="F242" s="108">
        <f t="shared" si="7"/>
        <v>0</v>
      </c>
    </row>
    <row r="243" spans="1:6">
      <c r="A243" s="101">
        <v>46256</v>
      </c>
      <c r="D243" s="4">
        <v>0</v>
      </c>
      <c r="E243" s="4">
        <f t="shared" si="6"/>
        <v>0</v>
      </c>
      <c r="F243" s="108">
        <f t="shared" si="7"/>
        <v>0</v>
      </c>
    </row>
    <row r="244" spans="1:6">
      <c r="A244" s="101">
        <v>46257</v>
      </c>
      <c r="D244" s="4">
        <v>0</v>
      </c>
      <c r="E244" s="4">
        <f t="shared" si="6"/>
        <v>0</v>
      </c>
      <c r="F244" s="108">
        <f t="shared" si="7"/>
        <v>0</v>
      </c>
    </row>
    <row r="245" spans="1:6">
      <c r="A245" s="101">
        <v>46258</v>
      </c>
      <c r="D245" s="4">
        <v>0</v>
      </c>
      <c r="E245" s="4">
        <f t="shared" si="6"/>
        <v>0</v>
      </c>
      <c r="F245" s="108">
        <f t="shared" si="7"/>
        <v>0</v>
      </c>
    </row>
    <row r="246" spans="1:6">
      <c r="A246" s="101">
        <v>46259</v>
      </c>
      <c r="D246" s="4">
        <v>0</v>
      </c>
      <c r="E246" s="4">
        <f t="shared" si="6"/>
        <v>0</v>
      </c>
      <c r="F246" s="108">
        <f t="shared" si="7"/>
        <v>0</v>
      </c>
    </row>
    <row r="247" spans="1:6">
      <c r="A247" s="101">
        <v>46260</v>
      </c>
      <c r="D247" s="4">
        <v>0</v>
      </c>
      <c r="E247" s="4">
        <f t="shared" si="6"/>
        <v>0</v>
      </c>
      <c r="F247" s="108">
        <f t="shared" si="7"/>
        <v>0</v>
      </c>
    </row>
    <row r="248" spans="1:6">
      <c r="A248" s="101">
        <v>46261</v>
      </c>
      <c r="D248" s="4">
        <v>0</v>
      </c>
      <c r="E248" s="4">
        <f t="shared" si="6"/>
        <v>0</v>
      </c>
      <c r="F248" s="108">
        <f t="shared" si="7"/>
        <v>0</v>
      </c>
    </row>
    <row r="249" spans="1:6">
      <c r="A249" s="101">
        <v>46262</v>
      </c>
      <c r="D249" s="4">
        <v>0</v>
      </c>
      <c r="E249" s="4">
        <f t="shared" si="6"/>
        <v>0</v>
      </c>
      <c r="F249" s="108">
        <f t="shared" si="7"/>
        <v>0</v>
      </c>
    </row>
    <row r="250" spans="1:6">
      <c r="A250" s="101">
        <v>46263</v>
      </c>
      <c r="D250" s="4">
        <v>0</v>
      </c>
      <c r="E250" s="4">
        <f t="shared" si="6"/>
        <v>0</v>
      </c>
      <c r="F250" s="108">
        <f t="shared" si="7"/>
        <v>0</v>
      </c>
    </row>
    <row r="251" spans="1:6">
      <c r="A251" s="101">
        <v>46264</v>
      </c>
      <c r="D251" s="4">
        <v>0</v>
      </c>
      <c r="E251" s="4">
        <f t="shared" si="6"/>
        <v>0</v>
      </c>
      <c r="F251" s="108">
        <f t="shared" si="7"/>
        <v>0</v>
      </c>
    </row>
    <row r="252" spans="1:6">
      <c r="A252" s="101">
        <v>46265</v>
      </c>
      <c r="D252" s="4">
        <v>0</v>
      </c>
      <c r="E252" s="4">
        <f t="shared" si="6"/>
        <v>0</v>
      </c>
      <c r="F252" s="108">
        <f t="shared" si="7"/>
        <v>0</v>
      </c>
    </row>
    <row r="253" spans="1:6">
      <c r="A253" s="101">
        <v>46266</v>
      </c>
      <c r="D253" s="4">
        <v>0</v>
      </c>
      <c r="E253" s="4">
        <f t="shared" si="6"/>
        <v>0</v>
      </c>
      <c r="F253" s="108">
        <f t="shared" si="7"/>
        <v>0</v>
      </c>
    </row>
    <row r="254" spans="1:6">
      <c r="A254" s="101">
        <v>46267</v>
      </c>
      <c r="D254" s="4">
        <v>0</v>
      </c>
      <c r="E254" s="4">
        <f t="shared" si="6"/>
        <v>0</v>
      </c>
      <c r="F254" s="108">
        <f t="shared" si="7"/>
        <v>0</v>
      </c>
    </row>
    <row r="255" spans="1:6">
      <c r="A255" s="101">
        <v>46268</v>
      </c>
      <c r="D255" s="4">
        <v>0</v>
      </c>
      <c r="E255" s="4">
        <f t="shared" si="6"/>
        <v>0</v>
      </c>
      <c r="F255" s="108">
        <f t="shared" si="7"/>
        <v>0</v>
      </c>
    </row>
    <row r="256" spans="1:6">
      <c r="A256" s="101">
        <v>46269</v>
      </c>
      <c r="D256" s="4">
        <v>0</v>
      </c>
      <c r="E256" s="4">
        <f t="shared" si="6"/>
        <v>0</v>
      </c>
      <c r="F256" s="108">
        <f t="shared" si="7"/>
        <v>0</v>
      </c>
    </row>
    <row r="257" spans="1:6">
      <c r="A257" s="101">
        <v>46270</v>
      </c>
      <c r="D257" s="4">
        <v>0</v>
      </c>
      <c r="E257" s="4">
        <f t="shared" si="6"/>
        <v>0</v>
      </c>
      <c r="F257" s="108">
        <f t="shared" si="7"/>
        <v>0</v>
      </c>
    </row>
    <row r="258" spans="1:6">
      <c r="A258" s="101">
        <v>46271</v>
      </c>
      <c r="D258" s="4">
        <v>0</v>
      </c>
      <c r="E258" s="4">
        <f t="shared" si="6"/>
        <v>0</v>
      </c>
      <c r="F258" s="108">
        <f t="shared" si="7"/>
        <v>0</v>
      </c>
    </row>
    <row r="259" spans="1:6">
      <c r="A259" s="101">
        <v>46272</v>
      </c>
      <c r="D259" s="4">
        <v>0</v>
      </c>
      <c r="E259" s="4">
        <f t="shared" si="6"/>
        <v>0</v>
      </c>
      <c r="F259" s="108">
        <f t="shared" si="7"/>
        <v>0</v>
      </c>
    </row>
    <row r="260" spans="1:6">
      <c r="A260" s="101">
        <v>46273</v>
      </c>
      <c r="D260" s="4">
        <v>0</v>
      </c>
      <c r="E260" s="4">
        <f t="shared" si="6"/>
        <v>0</v>
      </c>
      <c r="F260" s="108">
        <f t="shared" si="7"/>
        <v>0</v>
      </c>
    </row>
    <row r="261" spans="1:6">
      <c r="A261" s="101">
        <v>46274</v>
      </c>
      <c r="D261" s="4">
        <v>0</v>
      </c>
      <c r="E261" s="4">
        <f t="shared" si="6"/>
        <v>0</v>
      </c>
      <c r="F261" s="108">
        <f t="shared" si="7"/>
        <v>0</v>
      </c>
    </row>
    <row r="262" spans="1:6">
      <c r="A262" s="101">
        <v>46275</v>
      </c>
      <c r="D262" s="4">
        <v>0</v>
      </c>
      <c r="E262" s="4">
        <f t="shared" si="6"/>
        <v>0</v>
      </c>
      <c r="F262" s="108">
        <f t="shared" si="7"/>
        <v>0</v>
      </c>
    </row>
    <row r="263" spans="1:6">
      <c r="A263" s="101">
        <v>46276</v>
      </c>
      <c r="D263" s="4">
        <v>0</v>
      </c>
      <c r="E263" s="4">
        <f t="shared" si="6"/>
        <v>0</v>
      </c>
      <c r="F263" s="108">
        <f t="shared" si="7"/>
        <v>0</v>
      </c>
    </row>
    <row r="264" spans="1:6">
      <c r="A264" s="101">
        <v>46277</v>
      </c>
      <c r="D264" s="4">
        <v>0</v>
      </c>
      <c r="E264" s="4">
        <f t="shared" si="6"/>
        <v>0</v>
      </c>
      <c r="F264" s="108">
        <f t="shared" si="7"/>
        <v>0</v>
      </c>
    </row>
    <row r="265" spans="1:6">
      <c r="A265" s="101">
        <v>46278</v>
      </c>
      <c r="D265" s="4">
        <v>0</v>
      </c>
      <c r="E265" s="4">
        <f t="shared" si="6"/>
        <v>0</v>
      </c>
      <c r="F265" s="108">
        <f t="shared" si="7"/>
        <v>0</v>
      </c>
    </row>
    <row r="266" spans="1:6">
      <c r="A266" s="101">
        <v>46279</v>
      </c>
      <c r="D266" s="4">
        <v>0</v>
      </c>
      <c r="E266" s="4">
        <f t="shared" ref="E266:E329" si="8">+D266*0.13</f>
        <v>0</v>
      </c>
      <c r="F266" s="108">
        <f t="shared" si="7"/>
        <v>0</v>
      </c>
    </row>
    <row r="267" spans="1:6">
      <c r="A267" s="101">
        <v>46280</v>
      </c>
      <c r="D267" s="4">
        <v>0</v>
      </c>
      <c r="E267" s="4">
        <f t="shared" si="8"/>
        <v>0</v>
      </c>
      <c r="F267" s="108">
        <f t="shared" si="7"/>
        <v>0</v>
      </c>
    </row>
    <row r="268" spans="1:6">
      <c r="A268" s="101">
        <v>46281</v>
      </c>
      <c r="D268" s="4">
        <v>0</v>
      </c>
      <c r="E268" s="4">
        <f t="shared" si="8"/>
        <v>0</v>
      </c>
      <c r="F268" s="108">
        <f t="shared" ref="F268:F331" si="9">SUM(D268:E268)</f>
        <v>0</v>
      </c>
    </row>
    <row r="269" spans="1:6">
      <c r="A269" s="101">
        <v>46282</v>
      </c>
      <c r="D269" s="4">
        <v>0</v>
      </c>
      <c r="E269" s="4">
        <f t="shared" si="8"/>
        <v>0</v>
      </c>
      <c r="F269" s="108">
        <f t="shared" si="9"/>
        <v>0</v>
      </c>
    </row>
    <row r="270" spans="1:6">
      <c r="A270" s="101">
        <v>46283</v>
      </c>
      <c r="D270" s="4">
        <v>0</v>
      </c>
      <c r="E270" s="4">
        <f t="shared" si="8"/>
        <v>0</v>
      </c>
      <c r="F270" s="108">
        <f t="shared" si="9"/>
        <v>0</v>
      </c>
    </row>
    <row r="271" spans="1:6">
      <c r="A271" s="101">
        <v>46284</v>
      </c>
      <c r="D271" s="4">
        <v>0</v>
      </c>
      <c r="E271" s="4">
        <f t="shared" si="8"/>
        <v>0</v>
      </c>
      <c r="F271" s="108">
        <f t="shared" si="9"/>
        <v>0</v>
      </c>
    </row>
    <row r="272" spans="1:6">
      <c r="A272" s="101">
        <v>46285</v>
      </c>
      <c r="D272" s="4">
        <v>0</v>
      </c>
      <c r="E272" s="4">
        <f t="shared" si="8"/>
        <v>0</v>
      </c>
      <c r="F272" s="108">
        <f t="shared" si="9"/>
        <v>0</v>
      </c>
    </row>
    <row r="273" spans="1:6">
      <c r="A273" s="101">
        <v>46286</v>
      </c>
      <c r="D273" s="4">
        <v>0</v>
      </c>
      <c r="E273" s="4">
        <f t="shared" si="8"/>
        <v>0</v>
      </c>
      <c r="F273" s="108">
        <f t="shared" si="9"/>
        <v>0</v>
      </c>
    </row>
    <row r="274" spans="1:6">
      <c r="A274" s="101">
        <v>46287</v>
      </c>
      <c r="D274" s="4">
        <v>0</v>
      </c>
      <c r="E274" s="4">
        <f t="shared" si="8"/>
        <v>0</v>
      </c>
      <c r="F274" s="108">
        <f t="shared" si="9"/>
        <v>0</v>
      </c>
    </row>
    <row r="275" spans="1:6">
      <c r="A275" s="101">
        <v>46288</v>
      </c>
      <c r="D275" s="4">
        <v>0</v>
      </c>
      <c r="E275" s="4">
        <f t="shared" si="8"/>
        <v>0</v>
      </c>
      <c r="F275" s="108">
        <f t="shared" si="9"/>
        <v>0</v>
      </c>
    </row>
    <row r="276" spans="1:6">
      <c r="A276" s="101">
        <v>46289</v>
      </c>
      <c r="D276" s="4">
        <v>0</v>
      </c>
      <c r="E276" s="4">
        <f t="shared" si="8"/>
        <v>0</v>
      </c>
      <c r="F276" s="108">
        <f t="shared" si="9"/>
        <v>0</v>
      </c>
    </row>
    <row r="277" spans="1:6">
      <c r="A277" s="101">
        <v>46290</v>
      </c>
      <c r="D277" s="4">
        <v>0</v>
      </c>
      <c r="E277" s="4">
        <f t="shared" si="8"/>
        <v>0</v>
      </c>
      <c r="F277" s="108">
        <f t="shared" si="9"/>
        <v>0</v>
      </c>
    </row>
    <row r="278" spans="1:6">
      <c r="A278" s="101">
        <v>46291</v>
      </c>
      <c r="D278" s="4">
        <v>0</v>
      </c>
      <c r="E278" s="4">
        <f t="shared" si="8"/>
        <v>0</v>
      </c>
      <c r="F278" s="108">
        <f t="shared" si="9"/>
        <v>0</v>
      </c>
    </row>
    <row r="279" spans="1:6">
      <c r="A279" s="101">
        <v>46292</v>
      </c>
      <c r="D279" s="4">
        <v>0</v>
      </c>
      <c r="E279" s="4">
        <f t="shared" si="8"/>
        <v>0</v>
      </c>
      <c r="F279" s="108">
        <f t="shared" si="9"/>
        <v>0</v>
      </c>
    </row>
    <row r="280" spans="1:6">
      <c r="A280" s="101">
        <v>46293</v>
      </c>
      <c r="D280" s="4">
        <v>0</v>
      </c>
      <c r="E280" s="4">
        <f t="shared" si="8"/>
        <v>0</v>
      </c>
      <c r="F280" s="108">
        <f t="shared" si="9"/>
        <v>0</v>
      </c>
    </row>
    <row r="281" spans="1:6">
      <c r="A281" s="101">
        <v>46294</v>
      </c>
      <c r="D281" s="4">
        <v>0</v>
      </c>
      <c r="E281" s="4">
        <f t="shared" si="8"/>
        <v>0</v>
      </c>
      <c r="F281" s="108">
        <f t="shared" si="9"/>
        <v>0</v>
      </c>
    </row>
    <row r="282" spans="1:6">
      <c r="A282" s="101">
        <v>46295</v>
      </c>
      <c r="D282" s="4">
        <v>0</v>
      </c>
      <c r="E282" s="4">
        <f t="shared" si="8"/>
        <v>0</v>
      </c>
      <c r="F282" s="108">
        <f t="shared" si="9"/>
        <v>0</v>
      </c>
    </row>
    <row r="283" spans="1:6">
      <c r="A283" s="101">
        <v>46296</v>
      </c>
      <c r="D283" s="4">
        <v>0</v>
      </c>
      <c r="E283" s="4">
        <f t="shared" si="8"/>
        <v>0</v>
      </c>
      <c r="F283" s="108">
        <f t="shared" si="9"/>
        <v>0</v>
      </c>
    </row>
    <row r="284" spans="1:6">
      <c r="A284" s="101">
        <v>46297</v>
      </c>
      <c r="D284" s="4">
        <v>0</v>
      </c>
      <c r="E284" s="4">
        <f t="shared" si="8"/>
        <v>0</v>
      </c>
      <c r="F284" s="108">
        <f t="shared" si="9"/>
        <v>0</v>
      </c>
    </row>
    <row r="285" spans="1:6">
      <c r="A285" s="101">
        <v>46298</v>
      </c>
      <c r="D285" s="4">
        <v>0</v>
      </c>
      <c r="E285" s="4">
        <f t="shared" si="8"/>
        <v>0</v>
      </c>
      <c r="F285" s="108">
        <f t="shared" si="9"/>
        <v>0</v>
      </c>
    </row>
    <row r="286" spans="1:6">
      <c r="A286" s="101">
        <v>46299</v>
      </c>
      <c r="D286" s="4">
        <v>0</v>
      </c>
      <c r="E286" s="4">
        <f t="shared" si="8"/>
        <v>0</v>
      </c>
      <c r="F286" s="108">
        <f t="shared" si="9"/>
        <v>0</v>
      </c>
    </row>
    <row r="287" spans="1:6">
      <c r="A287" s="101">
        <v>46300</v>
      </c>
      <c r="D287" s="4">
        <v>0</v>
      </c>
      <c r="E287" s="4">
        <f t="shared" si="8"/>
        <v>0</v>
      </c>
      <c r="F287" s="108">
        <f t="shared" si="9"/>
        <v>0</v>
      </c>
    </row>
    <row r="288" spans="1:6">
      <c r="A288" s="101">
        <v>46301</v>
      </c>
      <c r="D288" s="4">
        <v>0</v>
      </c>
      <c r="E288" s="4">
        <f t="shared" si="8"/>
        <v>0</v>
      </c>
      <c r="F288" s="108">
        <f t="shared" si="9"/>
        <v>0</v>
      </c>
    </row>
    <row r="289" spans="1:6">
      <c r="A289" s="101">
        <v>46302</v>
      </c>
      <c r="D289" s="4">
        <v>0</v>
      </c>
      <c r="E289" s="4">
        <f t="shared" si="8"/>
        <v>0</v>
      </c>
      <c r="F289" s="108">
        <f t="shared" si="9"/>
        <v>0</v>
      </c>
    </row>
    <row r="290" spans="1:6">
      <c r="A290" s="101">
        <v>46303</v>
      </c>
      <c r="D290" s="4">
        <v>0</v>
      </c>
      <c r="E290" s="4">
        <f t="shared" si="8"/>
        <v>0</v>
      </c>
      <c r="F290" s="108">
        <f t="shared" si="9"/>
        <v>0</v>
      </c>
    </row>
    <row r="291" spans="1:6">
      <c r="A291" s="101">
        <v>46304</v>
      </c>
      <c r="D291" s="4">
        <v>0</v>
      </c>
      <c r="E291" s="4">
        <f t="shared" si="8"/>
        <v>0</v>
      </c>
      <c r="F291" s="108">
        <f t="shared" si="9"/>
        <v>0</v>
      </c>
    </row>
    <row r="292" spans="1:6">
      <c r="A292" s="101">
        <v>46305</v>
      </c>
      <c r="D292" s="4">
        <v>0</v>
      </c>
      <c r="E292" s="4">
        <f t="shared" si="8"/>
        <v>0</v>
      </c>
      <c r="F292" s="108">
        <f t="shared" si="9"/>
        <v>0</v>
      </c>
    </row>
    <row r="293" spans="1:6">
      <c r="A293" s="101">
        <v>46306</v>
      </c>
      <c r="D293" s="4">
        <v>0</v>
      </c>
      <c r="E293" s="4">
        <f t="shared" si="8"/>
        <v>0</v>
      </c>
      <c r="F293" s="108">
        <f t="shared" si="9"/>
        <v>0</v>
      </c>
    </row>
    <row r="294" spans="1:6">
      <c r="A294" s="101">
        <v>46307</v>
      </c>
      <c r="D294" s="4">
        <v>0</v>
      </c>
      <c r="E294" s="4">
        <f t="shared" si="8"/>
        <v>0</v>
      </c>
      <c r="F294" s="108">
        <f t="shared" si="9"/>
        <v>0</v>
      </c>
    </row>
    <row r="295" spans="1:6">
      <c r="A295" s="101">
        <v>46308</v>
      </c>
      <c r="D295" s="4">
        <v>0</v>
      </c>
      <c r="E295" s="4">
        <f t="shared" si="8"/>
        <v>0</v>
      </c>
      <c r="F295" s="108">
        <f t="shared" si="9"/>
        <v>0</v>
      </c>
    </row>
    <row r="296" spans="1:6">
      <c r="A296" s="101">
        <v>46309</v>
      </c>
      <c r="D296" s="4">
        <v>0</v>
      </c>
      <c r="E296" s="4">
        <f t="shared" si="8"/>
        <v>0</v>
      </c>
      <c r="F296" s="108">
        <f t="shared" si="9"/>
        <v>0</v>
      </c>
    </row>
    <row r="297" spans="1:6">
      <c r="A297" s="101">
        <v>46310</v>
      </c>
      <c r="D297" s="4">
        <v>0</v>
      </c>
      <c r="E297" s="4">
        <f t="shared" si="8"/>
        <v>0</v>
      </c>
      <c r="F297" s="108">
        <f t="shared" si="9"/>
        <v>0</v>
      </c>
    </row>
    <row r="298" spans="1:6">
      <c r="A298" s="101">
        <v>46311</v>
      </c>
      <c r="D298" s="4">
        <v>0</v>
      </c>
      <c r="E298" s="4">
        <f t="shared" si="8"/>
        <v>0</v>
      </c>
      <c r="F298" s="108">
        <f t="shared" si="9"/>
        <v>0</v>
      </c>
    </row>
    <row r="299" spans="1:6">
      <c r="A299" s="101">
        <v>46312</v>
      </c>
      <c r="D299" s="4">
        <v>0</v>
      </c>
      <c r="E299" s="4">
        <f t="shared" si="8"/>
        <v>0</v>
      </c>
      <c r="F299" s="108">
        <f t="shared" si="9"/>
        <v>0</v>
      </c>
    </row>
    <row r="300" spans="1:6">
      <c r="A300" s="101">
        <v>46313</v>
      </c>
      <c r="D300" s="4">
        <v>0</v>
      </c>
      <c r="E300" s="4">
        <f t="shared" si="8"/>
        <v>0</v>
      </c>
      <c r="F300" s="108">
        <f t="shared" si="9"/>
        <v>0</v>
      </c>
    </row>
    <row r="301" spans="1:6">
      <c r="A301" s="101">
        <v>46314</v>
      </c>
      <c r="D301" s="4">
        <v>0</v>
      </c>
      <c r="E301" s="4">
        <f t="shared" si="8"/>
        <v>0</v>
      </c>
      <c r="F301" s="108">
        <f t="shared" si="9"/>
        <v>0</v>
      </c>
    </row>
    <row r="302" spans="1:6">
      <c r="A302" s="101">
        <v>46315</v>
      </c>
      <c r="D302" s="4">
        <v>0</v>
      </c>
      <c r="E302" s="4">
        <f t="shared" si="8"/>
        <v>0</v>
      </c>
      <c r="F302" s="108">
        <f t="shared" si="9"/>
        <v>0</v>
      </c>
    </row>
    <row r="303" spans="1:6">
      <c r="A303" s="101">
        <v>46316</v>
      </c>
      <c r="D303" s="4">
        <v>0</v>
      </c>
      <c r="E303" s="4">
        <f t="shared" si="8"/>
        <v>0</v>
      </c>
      <c r="F303" s="108">
        <f t="shared" si="9"/>
        <v>0</v>
      </c>
    </row>
    <row r="304" spans="1:6">
      <c r="A304" s="101">
        <v>46317</v>
      </c>
      <c r="D304" s="4">
        <v>0</v>
      </c>
      <c r="E304" s="4">
        <f t="shared" si="8"/>
        <v>0</v>
      </c>
      <c r="F304" s="108">
        <f t="shared" si="9"/>
        <v>0</v>
      </c>
    </row>
    <row r="305" spans="1:6">
      <c r="A305" s="101">
        <v>46318</v>
      </c>
      <c r="D305" s="4">
        <v>0</v>
      </c>
      <c r="E305" s="4">
        <f t="shared" si="8"/>
        <v>0</v>
      </c>
      <c r="F305" s="108">
        <f t="shared" si="9"/>
        <v>0</v>
      </c>
    </row>
    <row r="306" spans="1:6">
      <c r="A306" s="101">
        <v>46319</v>
      </c>
      <c r="D306" s="4">
        <v>0</v>
      </c>
      <c r="E306" s="4">
        <f t="shared" si="8"/>
        <v>0</v>
      </c>
      <c r="F306" s="108">
        <f t="shared" si="9"/>
        <v>0</v>
      </c>
    </row>
    <row r="307" spans="1:6">
      <c r="A307" s="101">
        <v>46320</v>
      </c>
      <c r="D307" s="4">
        <v>0</v>
      </c>
      <c r="E307" s="4">
        <f t="shared" si="8"/>
        <v>0</v>
      </c>
      <c r="F307" s="108">
        <f t="shared" si="9"/>
        <v>0</v>
      </c>
    </row>
    <row r="308" spans="1:6">
      <c r="A308" s="101">
        <v>46321</v>
      </c>
      <c r="D308" s="4">
        <v>0</v>
      </c>
      <c r="E308" s="4">
        <f t="shared" si="8"/>
        <v>0</v>
      </c>
      <c r="F308" s="108">
        <f t="shared" si="9"/>
        <v>0</v>
      </c>
    </row>
    <row r="309" spans="1:6">
      <c r="A309" s="101">
        <v>46322</v>
      </c>
      <c r="D309" s="4">
        <v>0</v>
      </c>
      <c r="E309" s="4">
        <f t="shared" si="8"/>
        <v>0</v>
      </c>
      <c r="F309" s="108">
        <f t="shared" si="9"/>
        <v>0</v>
      </c>
    </row>
    <row r="310" spans="1:6">
      <c r="A310" s="101">
        <v>46323</v>
      </c>
      <c r="D310" s="4">
        <v>0</v>
      </c>
      <c r="E310" s="4">
        <f t="shared" si="8"/>
        <v>0</v>
      </c>
      <c r="F310" s="108">
        <f t="shared" si="9"/>
        <v>0</v>
      </c>
    </row>
    <row r="311" spans="1:6">
      <c r="A311" s="101">
        <v>46324</v>
      </c>
      <c r="D311" s="4">
        <v>0</v>
      </c>
      <c r="E311" s="4">
        <f t="shared" si="8"/>
        <v>0</v>
      </c>
      <c r="F311" s="108">
        <f t="shared" si="9"/>
        <v>0</v>
      </c>
    </row>
    <row r="312" spans="1:6">
      <c r="A312" s="101">
        <v>46325</v>
      </c>
      <c r="D312" s="4">
        <v>0</v>
      </c>
      <c r="E312" s="4">
        <f t="shared" si="8"/>
        <v>0</v>
      </c>
      <c r="F312" s="108">
        <f t="shared" si="9"/>
        <v>0</v>
      </c>
    </row>
    <row r="313" spans="1:6">
      <c r="A313" s="101">
        <v>46326</v>
      </c>
      <c r="D313" s="4">
        <v>0</v>
      </c>
      <c r="E313" s="4">
        <f t="shared" si="8"/>
        <v>0</v>
      </c>
      <c r="F313" s="108">
        <f t="shared" si="9"/>
        <v>0</v>
      </c>
    </row>
    <row r="314" spans="1:6">
      <c r="A314" s="101">
        <v>46327</v>
      </c>
      <c r="D314" s="4">
        <v>0</v>
      </c>
      <c r="E314" s="4">
        <f t="shared" si="8"/>
        <v>0</v>
      </c>
      <c r="F314" s="108">
        <f t="shared" si="9"/>
        <v>0</v>
      </c>
    </row>
    <row r="315" spans="1:6">
      <c r="A315" s="101">
        <v>46328</v>
      </c>
      <c r="D315" s="4">
        <v>0</v>
      </c>
      <c r="E315" s="4">
        <f t="shared" si="8"/>
        <v>0</v>
      </c>
      <c r="F315" s="108">
        <f t="shared" si="9"/>
        <v>0</v>
      </c>
    </row>
    <row r="316" spans="1:6">
      <c r="A316" s="101">
        <v>46329</v>
      </c>
      <c r="D316" s="4">
        <v>0</v>
      </c>
      <c r="E316" s="4">
        <f t="shared" si="8"/>
        <v>0</v>
      </c>
      <c r="F316" s="108">
        <f t="shared" si="9"/>
        <v>0</v>
      </c>
    </row>
    <row r="317" spans="1:6">
      <c r="A317" s="101">
        <v>46330</v>
      </c>
      <c r="D317" s="4">
        <v>0</v>
      </c>
      <c r="E317" s="4">
        <f t="shared" si="8"/>
        <v>0</v>
      </c>
      <c r="F317" s="108">
        <f t="shared" si="9"/>
        <v>0</v>
      </c>
    </row>
    <row r="318" spans="1:6">
      <c r="A318" s="101">
        <v>46331</v>
      </c>
      <c r="D318" s="4">
        <v>0</v>
      </c>
      <c r="E318" s="4">
        <f t="shared" si="8"/>
        <v>0</v>
      </c>
      <c r="F318" s="108">
        <f t="shared" si="9"/>
        <v>0</v>
      </c>
    </row>
    <row r="319" spans="1:6">
      <c r="A319" s="101">
        <v>46332</v>
      </c>
      <c r="D319" s="4">
        <v>0</v>
      </c>
      <c r="E319" s="4">
        <f t="shared" si="8"/>
        <v>0</v>
      </c>
      <c r="F319" s="108">
        <f t="shared" si="9"/>
        <v>0</v>
      </c>
    </row>
    <row r="320" spans="1:6">
      <c r="A320" s="101">
        <v>46333</v>
      </c>
      <c r="D320" s="4">
        <v>0</v>
      </c>
      <c r="E320" s="4">
        <f t="shared" si="8"/>
        <v>0</v>
      </c>
      <c r="F320" s="108">
        <f t="shared" si="9"/>
        <v>0</v>
      </c>
    </row>
    <row r="321" spans="1:6">
      <c r="A321" s="101">
        <v>46334</v>
      </c>
      <c r="D321" s="4">
        <v>0</v>
      </c>
      <c r="E321" s="4">
        <f t="shared" si="8"/>
        <v>0</v>
      </c>
      <c r="F321" s="108">
        <f t="shared" si="9"/>
        <v>0</v>
      </c>
    </row>
    <row r="322" spans="1:6">
      <c r="A322" s="101">
        <v>46335</v>
      </c>
      <c r="D322" s="4">
        <v>0</v>
      </c>
      <c r="E322" s="4">
        <f t="shared" si="8"/>
        <v>0</v>
      </c>
      <c r="F322" s="108">
        <f t="shared" si="9"/>
        <v>0</v>
      </c>
    </row>
    <row r="323" spans="1:6">
      <c r="A323" s="101">
        <v>46336</v>
      </c>
      <c r="D323" s="4">
        <v>0</v>
      </c>
      <c r="E323" s="4">
        <f t="shared" si="8"/>
        <v>0</v>
      </c>
      <c r="F323" s="108">
        <f t="shared" si="9"/>
        <v>0</v>
      </c>
    </row>
    <row r="324" spans="1:6">
      <c r="A324" s="101">
        <v>46337</v>
      </c>
      <c r="D324" s="4">
        <v>0</v>
      </c>
      <c r="E324" s="4">
        <f t="shared" si="8"/>
        <v>0</v>
      </c>
      <c r="F324" s="108">
        <f t="shared" si="9"/>
        <v>0</v>
      </c>
    </row>
    <row r="325" spans="1:6">
      <c r="A325" s="101">
        <v>46338</v>
      </c>
      <c r="D325" s="4">
        <v>0</v>
      </c>
      <c r="E325" s="4">
        <f t="shared" si="8"/>
        <v>0</v>
      </c>
      <c r="F325" s="108">
        <f t="shared" si="9"/>
        <v>0</v>
      </c>
    </row>
    <row r="326" spans="1:6">
      <c r="A326" s="101">
        <v>46339</v>
      </c>
      <c r="D326" s="4">
        <v>0</v>
      </c>
      <c r="E326" s="4">
        <f t="shared" si="8"/>
        <v>0</v>
      </c>
      <c r="F326" s="108">
        <f t="shared" si="9"/>
        <v>0</v>
      </c>
    </row>
    <row r="327" spans="1:6">
      <c r="A327" s="101">
        <v>46340</v>
      </c>
      <c r="D327" s="4">
        <v>0</v>
      </c>
      <c r="E327" s="4">
        <f t="shared" si="8"/>
        <v>0</v>
      </c>
      <c r="F327" s="108">
        <f t="shared" si="9"/>
        <v>0</v>
      </c>
    </row>
    <row r="328" spans="1:6">
      <c r="A328" s="101">
        <v>46341</v>
      </c>
      <c r="D328" s="4">
        <v>0</v>
      </c>
      <c r="E328" s="4">
        <f t="shared" si="8"/>
        <v>0</v>
      </c>
      <c r="F328" s="108">
        <f t="shared" si="9"/>
        <v>0</v>
      </c>
    </row>
    <row r="329" spans="1:6">
      <c r="A329" s="101">
        <v>46342</v>
      </c>
      <c r="D329" s="4">
        <v>0</v>
      </c>
      <c r="E329" s="4">
        <f t="shared" si="8"/>
        <v>0</v>
      </c>
      <c r="F329" s="108">
        <f t="shared" si="9"/>
        <v>0</v>
      </c>
    </row>
    <row r="330" spans="1:6">
      <c r="A330" s="101">
        <v>46343</v>
      </c>
      <c r="D330" s="4">
        <v>0</v>
      </c>
      <c r="E330" s="4">
        <f t="shared" ref="E330:E374" si="10">+D330*0.13</f>
        <v>0</v>
      </c>
      <c r="F330" s="108">
        <f t="shared" si="9"/>
        <v>0</v>
      </c>
    </row>
    <row r="331" spans="1:6">
      <c r="A331" s="101">
        <v>46344</v>
      </c>
      <c r="D331" s="4">
        <v>0</v>
      </c>
      <c r="E331" s="4">
        <f t="shared" si="10"/>
        <v>0</v>
      </c>
      <c r="F331" s="108">
        <f t="shared" si="9"/>
        <v>0</v>
      </c>
    </row>
    <row r="332" spans="1:6">
      <c r="A332" s="101">
        <v>46345</v>
      </c>
      <c r="D332" s="4">
        <v>0</v>
      </c>
      <c r="E332" s="4">
        <f t="shared" si="10"/>
        <v>0</v>
      </c>
      <c r="F332" s="108">
        <f t="shared" ref="F332:F374" si="11">SUM(D332:E332)</f>
        <v>0</v>
      </c>
    </row>
    <row r="333" spans="1:6">
      <c r="A333" s="101">
        <v>46346</v>
      </c>
      <c r="D333" s="4">
        <v>0</v>
      </c>
      <c r="E333" s="4">
        <f t="shared" si="10"/>
        <v>0</v>
      </c>
      <c r="F333" s="108">
        <f t="shared" si="11"/>
        <v>0</v>
      </c>
    </row>
    <row r="334" spans="1:6">
      <c r="A334" s="101">
        <v>46347</v>
      </c>
      <c r="D334" s="4">
        <v>0</v>
      </c>
      <c r="E334" s="4">
        <f t="shared" si="10"/>
        <v>0</v>
      </c>
      <c r="F334" s="108">
        <f t="shared" si="11"/>
        <v>0</v>
      </c>
    </row>
    <row r="335" spans="1:6">
      <c r="A335" s="101">
        <v>46348</v>
      </c>
      <c r="D335" s="4">
        <v>0</v>
      </c>
      <c r="E335" s="4">
        <f t="shared" si="10"/>
        <v>0</v>
      </c>
      <c r="F335" s="108">
        <f t="shared" si="11"/>
        <v>0</v>
      </c>
    </row>
    <row r="336" spans="1:6">
      <c r="A336" s="101">
        <v>46349</v>
      </c>
      <c r="D336" s="4">
        <v>0</v>
      </c>
      <c r="E336" s="4">
        <f t="shared" si="10"/>
        <v>0</v>
      </c>
      <c r="F336" s="108">
        <f t="shared" si="11"/>
        <v>0</v>
      </c>
    </row>
    <row r="337" spans="1:6">
      <c r="A337" s="101">
        <v>46350</v>
      </c>
      <c r="D337" s="4">
        <v>0</v>
      </c>
      <c r="E337" s="4">
        <f t="shared" si="10"/>
        <v>0</v>
      </c>
      <c r="F337" s="108">
        <f t="shared" si="11"/>
        <v>0</v>
      </c>
    </row>
    <row r="338" spans="1:6">
      <c r="A338" s="101">
        <v>46351</v>
      </c>
      <c r="D338" s="4">
        <v>0</v>
      </c>
      <c r="E338" s="4">
        <f t="shared" si="10"/>
        <v>0</v>
      </c>
      <c r="F338" s="108">
        <f t="shared" si="11"/>
        <v>0</v>
      </c>
    </row>
    <row r="339" spans="1:6">
      <c r="A339" s="101">
        <v>46352</v>
      </c>
      <c r="D339" s="4">
        <v>0</v>
      </c>
      <c r="E339" s="4">
        <f t="shared" si="10"/>
        <v>0</v>
      </c>
      <c r="F339" s="108">
        <f t="shared" si="11"/>
        <v>0</v>
      </c>
    </row>
    <row r="340" spans="1:6">
      <c r="A340" s="101">
        <v>46353</v>
      </c>
      <c r="D340" s="4">
        <v>0</v>
      </c>
      <c r="E340" s="4">
        <f t="shared" si="10"/>
        <v>0</v>
      </c>
      <c r="F340" s="108">
        <f t="shared" si="11"/>
        <v>0</v>
      </c>
    </row>
    <row r="341" spans="1:6">
      <c r="A341" s="101">
        <v>46354</v>
      </c>
      <c r="D341" s="4">
        <v>0</v>
      </c>
      <c r="E341" s="4">
        <f t="shared" si="10"/>
        <v>0</v>
      </c>
      <c r="F341" s="108">
        <f t="shared" si="11"/>
        <v>0</v>
      </c>
    </row>
    <row r="342" spans="1:6">
      <c r="A342" s="101">
        <v>46355</v>
      </c>
      <c r="D342" s="4">
        <v>0</v>
      </c>
      <c r="E342" s="4">
        <f t="shared" si="10"/>
        <v>0</v>
      </c>
      <c r="F342" s="108">
        <f t="shared" si="11"/>
        <v>0</v>
      </c>
    </row>
    <row r="343" spans="1:6">
      <c r="A343" s="101">
        <v>46356</v>
      </c>
      <c r="D343" s="4">
        <v>0</v>
      </c>
      <c r="E343" s="4">
        <f t="shared" si="10"/>
        <v>0</v>
      </c>
      <c r="F343" s="108">
        <f t="shared" si="11"/>
        <v>0</v>
      </c>
    </row>
    <row r="344" spans="1:6">
      <c r="A344" s="101">
        <v>46357</v>
      </c>
      <c r="D344" s="4">
        <v>0</v>
      </c>
      <c r="E344" s="4">
        <f t="shared" si="10"/>
        <v>0</v>
      </c>
      <c r="F344" s="108">
        <f t="shared" si="11"/>
        <v>0</v>
      </c>
    </row>
    <row r="345" spans="1:6">
      <c r="A345" s="101">
        <v>46358</v>
      </c>
      <c r="D345" s="4">
        <v>0</v>
      </c>
      <c r="E345" s="4">
        <f t="shared" si="10"/>
        <v>0</v>
      </c>
      <c r="F345" s="108">
        <f t="shared" si="11"/>
        <v>0</v>
      </c>
    </row>
    <row r="346" spans="1:6">
      <c r="A346" s="101">
        <v>46359</v>
      </c>
      <c r="D346" s="4">
        <v>0</v>
      </c>
      <c r="E346" s="4">
        <f t="shared" si="10"/>
        <v>0</v>
      </c>
      <c r="F346" s="108">
        <f t="shared" si="11"/>
        <v>0</v>
      </c>
    </row>
    <row r="347" spans="1:6">
      <c r="A347" s="101">
        <v>46360</v>
      </c>
      <c r="D347" s="4">
        <v>0</v>
      </c>
      <c r="E347" s="4">
        <f t="shared" si="10"/>
        <v>0</v>
      </c>
      <c r="F347" s="108">
        <f t="shared" si="11"/>
        <v>0</v>
      </c>
    </row>
    <row r="348" spans="1:6">
      <c r="A348" s="101">
        <v>46361</v>
      </c>
      <c r="D348" s="4">
        <v>0</v>
      </c>
      <c r="E348" s="4">
        <f t="shared" si="10"/>
        <v>0</v>
      </c>
      <c r="F348" s="108">
        <f t="shared" si="11"/>
        <v>0</v>
      </c>
    </row>
    <row r="349" spans="1:6">
      <c r="A349" s="101">
        <v>46362</v>
      </c>
      <c r="D349" s="4">
        <v>0</v>
      </c>
      <c r="E349" s="4">
        <f t="shared" si="10"/>
        <v>0</v>
      </c>
      <c r="F349" s="108">
        <f t="shared" si="11"/>
        <v>0</v>
      </c>
    </row>
    <row r="350" spans="1:6">
      <c r="A350" s="101">
        <v>46363</v>
      </c>
      <c r="D350" s="4">
        <v>0</v>
      </c>
      <c r="E350" s="4">
        <f t="shared" si="10"/>
        <v>0</v>
      </c>
      <c r="F350" s="108">
        <f t="shared" si="11"/>
        <v>0</v>
      </c>
    </row>
    <row r="351" spans="1:6">
      <c r="A351" s="101">
        <v>46364</v>
      </c>
      <c r="D351" s="4">
        <v>0</v>
      </c>
      <c r="E351" s="4">
        <f t="shared" si="10"/>
        <v>0</v>
      </c>
      <c r="F351" s="108">
        <f t="shared" si="11"/>
        <v>0</v>
      </c>
    </row>
    <row r="352" spans="1:6">
      <c r="A352" s="101">
        <v>46365</v>
      </c>
      <c r="D352" s="4">
        <v>0</v>
      </c>
      <c r="E352" s="4">
        <f t="shared" si="10"/>
        <v>0</v>
      </c>
      <c r="F352" s="108">
        <f t="shared" si="11"/>
        <v>0</v>
      </c>
    </row>
    <row r="353" spans="1:6">
      <c r="A353" s="101">
        <v>46366</v>
      </c>
      <c r="D353" s="4">
        <v>0</v>
      </c>
      <c r="E353" s="4">
        <f t="shared" si="10"/>
        <v>0</v>
      </c>
      <c r="F353" s="108">
        <f t="shared" si="11"/>
        <v>0</v>
      </c>
    </row>
    <row r="354" spans="1:6">
      <c r="A354" s="101">
        <v>46367</v>
      </c>
      <c r="D354" s="4">
        <v>0</v>
      </c>
      <c r="E354" s="4">
        <f t="shared" si="10"/>
        <v>0</v>
      </c>
      <c r="F354" s="108">
        <f t="shared" si="11"/>
        <v>0</v>
      </c>
    </row>
    <row r="355" spans="1:6">
      <c r="A355" s="101">
        <v>46368</v>
      </c>
      <c r="D355" s="4">
        <v>0</v>
      </c>
      <c r="E355" s="4">
        <f t="shared" si="10"/>
        <v>0</v>
      </c>
      <c r="F355" s="108">
        <f t="shared" si="11"/>
        <v>0</v>
      </c>
    </row>
    <row r="356" spans="1:6">
      <c r="A356" s="101">
        <v>46369</v>
      </c>
      <c r="D356" s="4">
        <v>0</v>
      </c>
      <c r="E356" s="4">
        <f t="shared" si="10"/>
        <v>0</v>
      </c>
      <c r="F356" s="108">
        <f t="shared" si="11"/>
        <v>0</v>
      </c>
    </row>
    <row r="357" spans="1:6">
      <c r="A357" s="101">
        <v>46370</v>
      </c>
      <c r="D357" s="4">
        <v>0</v>
      </c>
      <c r="E357" s="4">
        <f t="shared" si="10"/>
        <v>0</v>
      </c>
      <c r="F357" s="108">
        <f t="shared" si="11"/>
        <v>0</v>
      </c>
    </row>
    <row r="358" spans="1:6">
      <c r="A358" s="101">
        <v>46371</v>
      </c>
      <c r="D358" s="4">
        <v>0</v>
      </c>
      <c r="E358" s="4">
        <f t="shared" si="10"/>
        <v>0</v>
      </c>
      <c r="F358" s="108">
        <f t="shared" si="11"/>
        <v>0</v>
      </c>
    </row>
    <row r="359" spans="1:6">
      <c r="A359" s="101">
        <v>46372</v>
      </c>
      <c r="D359" s="4">
        <v>0</v>
      </c>
      <c r="E359" s="4">
        <f t="shared" si="10"/>
        <v>0</v>
      </c>
      <c r="F359" s="108">
        <f t="shared" si="11"/>
        <v>0</v>
      </c>
    </row>
    <row r="360" spans="1:6">
      <c r="A360" s="101">
        <v>46373</v>
      </c>
      <c r="D360" s="4">
        <v>0</v>
      </c>
      <c r="E360" s="4">
        <f t="shared" si="10"/>
        <v>0</v>
      </c>
      <c r="F360" s="108">
        <f t="shared" si="11"/>
        <v>0</v>
      </c>
    </row>
    <row r="361" spans="1:6">
      <c r="A361" s="101">
        <v>46374</v>
      </c>
      <c r="D361" s="4">
        <v>0</v>
      </c>
      <c r="E361" s="4">
        <f t="shared" si="10"/>
        <v>0</v>
      </c>
      <c r="F361" s="108">
        <f t="shared" si="11"/>
        <v>0</v>
      </c>
    </row>
    <row r="362" spans="1:6">
      <c r="A362" s="101">
        <v>46375</v>
      </c>
      <c r="D362" s="4">
        <v>0</v>
      </c>
      <c r="E362" s="4">
        <f t="shared" si="10"/>
        <v>0</v>
      </c>
      <c r="F362" s="108">
        <f t="shared" si="11"/>
        <v>0</v>
      </c>
    </row>
    <row r="363" spans="1:6">
      <c r="A363" s="101">
        <v>46376</v>
      </c>
      <c r="D363" s="4">
        <v>0</v>
      </c>
      <c r="E363" s="4">
        <f t="shared" si="10"/>
        <v>0</v>
      </c>
      <c r="F363" s="108">
        <f t="shared" si="11"/>
        <v>0</v>
      </c>
    </row>
    <row r="364" spans="1:6">
      <c r="A364" s="101">
        <v>46377</v>
      </c>
      <c r="D364" s="4">
        <v>0</v>
      </c>
      <c r="E364" s="4">
        <f t="shared" si="10"/>
        <v>0</v>
      </c>
      <c r="F364" s="108">
        <f t="shared" si="11"/>
        <v>0</v>
      </c>
    </row>
    <row r="365" spans="1:6">
      <c r="A365" s="101">
        <v>46378</v>
      </c>
      <c r="D365" s="4">
        <v>0</v>
      </c>
      <c r="E365" s="4">
        <f t="shared" si="10"/>
        <v>0</v>
      </c>
      <c r="F365" s="108">
        <f t="shared" si="11"/>
        <v>0</v>
      </c>
    </row>
    <row r="366" spans="1:6">
      <c r="A366" s="101">
        <v>46379</v>
      </c>
      <c r="D366" s="4">
        <v>0</v>
      </c>
      <c r="E366" s="4">
        <f t="shared" si="10"/>
        <v>0</v>
      </c>
      <c r="F366" s="108">
        <f t="shared" si="11"/>
        <v>0</v>
      </c>
    </row>
    <row r="367" spans="1:6">
      <c r="A367" s="101">
        <v>46380</v>
      </c>
      <c r="D367" s="4">
        <v>0</v>
      </c>
      <c r="E367" s="4">
        <f t="shared" si="10"/>
        <v>0</v>
      </c>
      <c r="F367" s="108">
        <f t="shared" si="11"/>
        <v>0</v>
      </c>
    </row>
    <row r="368" spans="1:6">
      <c r="A368" s="101">
        <v>46381</v>
      </c>
      <c r="D368" s="4">
        <v>0</v>
      </c>
      <c r="E368" s="4">
        <f t="shared" si="10"/>
        <v>0</v>
      </c>
      <c r="F368" s="108">
        <f t="shared" si="11"/>
        <v>0</v>
      </c>
    </row>
    <row r="369" spans="1:6">
      <c r="A369" s="101">
        <v>46382</v>
      </c>
      <c r="D369" s="4">
        <v>0</v>
      </c>
      <c r="E369" s="4">
        <f t="shared" si="10"/>
        <v>0</v>
      </c>
      <c r="F369" s="108">
        <f t="shared" si="11"/>
        <v>0</v>
      </c>
    </row>
    <row r="370" spans="1:6">
      <c r="A370" s="101">
        <v>46383</v>
      </c>
      <c r="D370" s="4">
        <v>0</v>
      </c>
      <c r="E370" s="4">
        <f t="shared" si="10"/>
        <v>0</v>
      </c>
      <c r="F370" s="108">
        <f t="shared" si="11"/>
        <v>0</v>
      </c>
    </row>
    <row r="371" spans="1:6">
      <c r="A371" s="101">
        <v>46384</v>
      </c>
      <c r="D371" s="4">
        <v>0</v>
      </c>
      <c r="E371" s="4">
        <f t="shared" si="10"/>
        <v>0</v>
      </c>
      <c r="F371" s="108">
        <f t="shared" si="11"/>
        <v>0</v>
      </c>
    </row>
    <row r="372" spans="1:6">
      <c r="A372" s="101">
        <v>46385</v>
      </c>
      <c r="D372" s="4">
        <v>0</v>
      </c>
      <c r="E372" s="4">
        <f t="shared" si="10"/>
        <v>0</v>
      </c>
      <c r="F372" s="108">
        <f t="shared" si="11"/>
        <v>0</v>
      </c>
    </row>
    <row r="373" spans="1:6">
      <c r="A373" s="101">
        <v>46386</v>
      </c>
      <c r="D373" s="4">
        <v>0</v>
      </c>
      <c r="E373" s="4">
        <f t="shared" si="10"/>
        <v>0</v>
      </c>
      <c r="F373" s="108">
        <f t="shared" si="11"/>
        <v>0</v>
      </c>
    </row>
    <row r="374" spans="1:6">
      <c r="A374" s="101">
        <v>46387</v>
      </c>
      <c r="D374" s="4">
        <v>0</v>
      </c>
      <c r="E374" s="4">
        <f t="shared" si="10"/>
        <v>0</v>
      </c>
      <c r="F374" s="108">
        <f t="shared" si="11"/>
        <v>0</v>
      </c>
    </row>
    <row r="375" spans="1:6" ht="13.5" thickBot="1">
      <c r="A375" t="s">
        <v>39</v>
      </c>
      <c r="D375" s="21">
        <f>SUM(D10:D374)</f>
        <v>10000</v>
      </c>
      <c r="E375" s="21">
        <f>SUM(E10:E374)</f>
        <v>1300</v>
      </c>
      <c r="F375" s="21">
        <f>SUM(F10:F374)</f>
        <v>11300</v>
      </c>
    </row>
    <row r="376" spans="1:6" ht="13.5" thickTop="1"/>
  </sheetData>
  <mergeCells count="1">
    <mergeCell ref="A3:D3"/>
  </mergeCells>
  <phoneticPr fontId="0" type="noConversion"/>
  <pageMargins left="0.75" right="0.75" top="1" bottom="1" header="0.5" footer="0.5"/>
  <pageSetup orientation="portrait" horizontalDpi="4294967294"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74"/>
  <sheetViews>
    <sheetView zoomScaleNormal="100" workbookViewId="0">
      <pane xSplit="2" ySplit="5" topLeftCell="D6" activePane="bottomRight" state="frozen"/>
      <selection pane="topRight" activeCell="B5" sqref="B5"/>
      <selection pane="bottomLeft" activeCell="B5" sqref="B5"/>
      <selection pane="bottomRight" activeCell="A6" sqref="A6:A370"/>
    </sheetView>
  </sheetViews>
  <sheetFormatPr defaultRowHeight="12.75"/>
  <cols>
    <col min="1" max="1" width="18.5703125" style="10" customWidth="1"/>
    <col min="2" max="2" width="40.28515625" customWidth="1"/>
    <col min="3" max="3" width="13.5703125" style="38" customWidth="1"/>
    <col min="4" max="4" width="10.140625" style="38" bestFit="1" customWidth="1"/>
    <col min="5" max="5" width="9.140625" style="59" customWidth="1"/>
    <col min="6" max="6" width="11.7109375" style="38" customWidth="1"/>
    <col min="7" max="7" width="11.7109375" style="37" customWidth="1"/>
    <col min="8" max="8" width="14.140625" style="38" customWidth="1"/>
    <col min="9" max="10" width="10.42578125" style="38" customWidth="1"/>
    <col min="11" max="11" width="10.42578125" style="37" customWidth="1"/>
    <col min="12" max="12" width="14.28515625" style="38" customWidth="1"/>
    <col min="13" max="13" width="13.42578125" style="38" customWidth="1"/>
    <col min="14" max="14" width="14" style="38" customWidth="1"/>
    <col min="15" max="15" width="12.85546875" style="38" customWidth="1"/>
    <col min="16" max="16" width="14.85546875" style="38" customWidth="1"/>
    <col min="17" max="17" width="12.28515625" style="38" bestFit="1" customWidth="1"/>
    <col min="18" max="18" width="13.5703125" style="38" customWidth="1"/>
    <col min="19" max="19" width="9.140625" style="38" customWidth="1"/>
    <col min="20" max="20" width="9.28515625" style="38" customWidth="1"/>
    <col min="21" max="23" width="11.140625" style="38" customWidth="1"/>
    <col min="24" max="24" width="10.5703125" style="38" customWidth="1"/>
    <col min="25" max="25" width="14.42578125" style="38" customWidth="1"/>
    <col min="26" max="32" width="11.140625" style="38" customWidth="1"/>
    <col min="33" max="34" width="11.7109375" style="38" customWidth="1"/>
    <col min="35" max="35" width="15" style="38" customWidth="1"/>
    <col min="36" max="36" width="11.140625" style="38" customWidth="1"/>
    <col min="37" max="37" width="10.28515625" style="38" customWidth="1"/>
    <col min="38" max="38" width="11.7109375" style="37" customWidth="1"/>
  </cols>
  <sheetData>
    <row r="1" spans="1:38">
      <c r="A1" s="7"/>
      <c r="C1" s="38" t="s">
        <v>40</v>
      </c>
      <c r="G1" s="38"/>
    </row>
    <row r="2" spans="1:38">
      <c r="A2" s="7"/>
      <c r="G2" s="38"/>
    </row>
    <row r="3" spans="1:38" ht="18">
      <c r="A3" s="33" t="s">
        <v>41</v>
      </c>
      <c r="G3" s="38"/>
      <c r="AL3" s="38"/>
    </row>
    <row r="4" spans="1:38">
      <c r="A4" s="7"/>
      <c r="G4" s="38"/>
      <c r="AL4" s="38"/>
    </row>
    <row r="5" spans="1:38" s="2" customFormat="1" ht="63.75">
      <c r="A5" s="9" t="s">
        <v>18</v>
      </c>
      <c r="B5" s="3" t="s">
        <v>19</v>
      </c>
      <c r="C5" s="39" t="s">
        <v>20</v>
      </c>
      <c r="D5" s="44" t="s">
        <v>21</v>
      </c>
      <c r="E5" s="58" t="s">
        <v>22</v>
      </c>
      <c r="F5" s="39" t="s">
        <v>42</v>
      </c>
      <c r="G5" s="39" t="s">
        <v>43</v>
      </c>
      <c r="H5" s="39" t="s">
        <v>44</v>
      </c>
      <c r="I5" s="39" t="s">
        <v>45</v>
      </c>
      <c r="J5" s="39" t="s">
        <v>46</v>
      </c>
      <c r="K5" s="39" t="s">
        <v>47</v>
      </c>
      <c r="L5" s="39" t="s">
        <v>48</v>
      </c>
      <c r="M5" s="39" t="s">
        <v>49</v>
      </c>
      <c r="N5" s="39" t="s">
        <v>23</v>
      </c>
      <c r="O5" s="39" t="s">
        <v>50</v>
      </c>
      <c r="P5" s="40" t="s">
        <v>51</v>
      </c>
      <c r="Q5" s="40" t="s">
        <v>52</v>
      </c>
      <c r="R5" s="39" t="s">
        <v>53</v>
      </c>
      <c r="S5" s="39" t="s">
        <v>54</v>
      </c>
      <c r="T5" s="39" t="s">
        <v>55</v>
      </c>
      <c r="U5" s="39" t="s">
        <v>56</v>
      </c>
      <c r="V5" s="39" t="s">
        <v>57</v>
      </c>
      <c r="W5" s="44" t="s">
        <v>58</v>
      </c>
      <c r="X5" s="39" t="s">
        <v>59</v>
      </c>
      <c r="Y5" s="39" t="s">
        <v>60</v>
      </c>
      <c r="Z5" s="39" t="s">
        <v>61</v>
      </c>
      <c r="AA5" s="39" t="s">
        <v>62</v>
      </c>
      <c r="AB5" s="39" t="s">
        <v>63</v>
      </c>
      <c r="AC5" s="39" t="s">
        <v>64</v>
      </c>
      <c r="AD5" s="39" t="s">
        <v>65</v>
      </c>
      <c r="AE5" s="39" t="s">
        <v>66</v>
      </c>
      <c r="AF5" s="5" t="s">
        <v>67</v>
      </c>
      <c r="AG5" s="39" t="s">
        <v>68</v>
      </c>
      <c r="AH5" s="39" t="s">
        <v>69</v>
      </c>
      <c r="AI5" s="39" t="s">
        <v>70</v>
      </c>
      <c r="AJ5" s="39" t="s">
        <v>71</v>
      </c>
      <c r="AK5" s="39" t="s">
        <v>72</v>
      </c>
      <c r="AL5" s="39" t="s">
        <v>73</v>
      </c>
    </row>
    <row r="6" spans="1:38">
      <c r="A6" s="101">
        <v>46023</v>
      </c>
      <c r="B6" s="63" t="s">
        <v>74</v>
      </c>
      <c r="C6" s="37"/>
      <c r="D6" s="37">
        <f t="shared" ref="D6:D69" si="0">SUM(E6:AL6)-C6</f>
        <v>0</v>
      </c>
      <c r="E6" s="59">
        <v>0</v>
      </c>
      <c r="R6" s="37"/>
    </row>
    <row r="7" spans="1:38">
      <c r="A7" s="101">
        <v>46024</v>
      </c>
      <c r="B7" s="104" t="s">
        <v>75</v>
      </c>
      <c r="C7" s="37">
        <v>113</v>
      </c>
      <c r="D7" s="37">
        <f t="shared" si="0"/>
        <v>0</v>
      </c>
      <c r="E7" s="59">
        <v>0</v>
      </c>
      <c r="G7" s="37">
        <v>113</v>
      </c>
      <c r="R7" s="37"/>
    </row>
    <row r="8" spans="1:38">
      <c r="A8" s="101">
        <v>46025</v>
      </c>
      <c r="B8" s="25"/>
      <c r="C8" s="37"/>
      <c r="D8" s="37">
        <f t="shared" si="0"/>
        <v>0</v>
      </c>
      <c r="E8" s="59">
        <v>0</v>
      </c>
      <c r="R8" s="37"/>
    </row>
    <row r="9" spans="1:38">
      <c r="A9" s="101">
        <v>46026</v>
      </c>
      <c r="B9" s="25"/>
      <c r="C9" s="37"/>
      <c r="D9" s="37">
        <f t="shared" si="0"/>
        <v>0</v>
      </c>
      <c r="E9" s="59">
        <v>0</v>
      </c>
      <c r="R9" s="37"/>
    </row>
    <row r="10" spans="1:38">
      <c r="A10" s="101">
        <v>46027</v>
      </c>
      <c r="B10" s="63" t="s">
        <v>76</v>
      </c>
      <c r="C10" s="37"/>
      <c r="D10" s="37">
        <f t="shared" si="0"/>
        <v>0</v>
      </c>
      <c r="E10" s="59">
        <v>0</v>
      </c>
      <c r="R10" s="37"/>
    </row>
    <row r="11" spans="1:38">
      <c r="A11" s="101">
        <v>46028</v>
      </c>
      <c r="B11" s="104" t="s">
        <v>75</v>
      </c>
      <c r="C11" s="37">
        <v>113</v>
      </c>
      <c r="D11" s="37">
        <f t="shared" si="0"/>
        <v>0</v>
      </c>
      <c r="E11" s="59">
        <v>13</v>
      </c>
      <c r="G11" s="37">
        <v>100</v>
      </c>
      <c r="R11" s="37"/>
    </row>
    <row r="12" spans="1:38">
      <c r="A12" s="101">
        <v>46029</v>
      </c>
      <c r="B12" s="27"/>
      <c r="C12" s="37"/>
      <c r="D12" s="37">
        <f t="shared" si="0"/>
        <v>0</v>
      </c>
      <c r="E12" s="59">
        <v>0</v>
      </c>
      <c r="R12" s="37"/>
    </row>
    <row r="13" spans="1:38">
      <c r="A13" s="101">
        <v>46030</v>
      </c>
      <c r="B13" s="27"/>
      <c r="C13" s="37"/>
      <c r="D13" s="37">
        <f t="shared" si="0"/>
        <v>0</v>
      </c>
      <c r="E13" s="59">
        <v>0</v>
      </c>
      <c r="R13" s="37"/>
    </row>
    <row r="14" spans="1:38">
      <c r="A14" s="101">
        <v>46031</v>
      </c>
      <c r="B14" s="27"/>
      <c r="C14" s="37"/>
      <c r="D14" s="37">
        <f t="shared" si="0"/>
        <v>0</v>
      </c>
      <c r="E14" s="59">
        <v>0</v>
      </c>
      <c r="R14" s="37"/>
    </row>
    <row r="15" spans="1:38">
      <c r="A15" s="101">
        <v>46032</v>
      </c>
      <c r="B15" s="27"/>
      <c r="C15" s="37"/>
      <c r="D15" s="37">
        <f t="shared" si="0"/>
        <v>0</v>
      </c>
      <c r="E15" s="59">
        <v>0</v>
      </c>
      <c r="R15" s="37"/>
    </row>
    <row r="16" spans="1:38">
      <c r="A16" s="101">
        <v>46033</v>
      </c>
      <c r="B16" s="27"/>
      <c r="C16" s="37"/>
      <c r="D16" s="37">
        <f t="shared" si="0"/>
        <v>0</v>
      </c>
      <c r="E16" s="59">
        <v>0</v>
      </c>
      <c r="R16" s="37"/>
    </row>
    <row r="17" spans="1:18">
      <c r="A17" s="101">
        <v>46034</v>
      </c>
      <c r="B17" s="27"/>
      <c r="C17" s="37"/>
      <c r="D17" s="37">
        <f t="shared" si="0"/>
        <v>0</v>
      </c>
      <c r="E17" s="59">
        <v>0</v>
      </c>
      <c r="R17" s="37"/>
    </row>
    <row r="18" spans="1:18">
      <c r="A18" s="101">
        <v>46035</v>
      </c>
      <c r="B18" s="27"/>
      <c r="C18" s="37"/>
      <c r="D18" s="37">
        <f t="shared" si="0"/>
        <v>0</v>
      </c>
      <c r="E18" s="59">
        <v>0</v>
      </c>
      <c r="R18" s="37"/>
    </row>
    <row r="19" spans="1:18">
      <c r="A19" s="101">
        <v>46036</v>
      </c>
      <c r="B19" s="27"/>
      <c r="C19" s="37"/>
      <c r="D19" s="37">
        <f t="shared" si="0"/>
        <v>0</v>
      </c>
      <c r="E19" s="59">
        <v>0</v>
      </c>
      <c r="R19" s="37"/>
    </row>
    <row r="20" spans="1:18">
      <c r="A20" s="101">
        <v>46037</v>
      </c>
      <c r="B20" s="27"/>
      <c r="C20" s="37"/>
      <c r="D20" s="37">
        <f t="shared" si="0"/>
        <v>0</v>
      </c>
      <c r="E20" s="59">
        <v>0</v>
      </c>
      <c r="R20" s="37"/>
    </row>
    <row r="21" spans="1:18">
      <c r="A21" s="101">
        <v>46038</v>
      </c>
      <c r="B21" s="27"/>
      <c r="C21" s="37"/>
      <c r="D21" s="37">
        <f t="shared" si="0"/>
        <v>0</v>
      </c>
      <c r="E21" s="59">
        <v>0</v>
      </c>
      <c r="R21" s="37"/>
    </row>
    <row r="22" spans="1:18">
      <c r="A22" s="101">
        <v>46039</v>
      </c>
      <c r="B22" s="27"/>
      <c r="C22" s="37"/>
      <c r="D22" s="37">
        <f t="shared" si="0"/>
        <v>0</v>
      </c>
      <c r="E22" s="59">
        <v>0</v>
      </c>
      <c r="R22" s="37"/>
    </row>
    <row r="23" spans="1:18">
      <c r="A23" s="101">
        <v>46040</v>
      </c>
      <c r="B23" s="27"/>
      <c r="C23" s="37"/>
      <c r="D23" s="37">
        <f t="shared" si="0"/>
        <v>0</v>
      </c>
      <c r="E23" s="59">
        <v>0</v>
      </c>
      <c r="R23" s="37"/>
    </row>
    <row r="24" spans="1:18">
      <c r="A24" s="101">
        <v>46041</v>
      </c>
      <c r="B24" s="27"/>
      <c r="C24" s="37"/>
      <c r="D24" s="37">
        <f t="shared" si="0"/>
        <v>0</v>
      </c>
      <c r="E24" s="59">
        <v>0</v>
      </c>
      <c r="R24" s="37"/>
    </row>
    <row r="25" spans="1:18">
      <c r="A25" s="101">
        <v>46042</v>
      </c>
      <c r="B25" s="27"/>
      <c r="C25" s="37"/>
      <c r="D25" s="37">
        <f t="shared" si="0"/>
        <v>0</v>
      </c>
      <c r="E25" s="59">
        <v>0</v>
      </c>
      <c r="R25" s="37"/>
    </row>
    <row r="26" spans="1:18">
      <c r="A26" s="101">
        <v>46043</v>
      </c>
      <c r="B26" s="27"/>
      <c r="C26" s="37"/>
      <c r="D26" s="37">
        <f t="shared" si="0"/>
        <v>0</v>
      </c>
      <c r="E26" s="59">
        <v>0</v>
      </c>
      <c r="R26" s="37"/>
    </row>
    <row r="27" spans="1:18">
      <c r="A27" s="101">
        <v>46044</v>
      </c>
      <c r="B27" s="27"/>
      <c r="C27" s="37"/>
      <c r="D27" s="37">
        <f t="shared" si="0"/>
        <v>0</v>
      </c>
      <c r="E27" s="59">
        <v>0</v>
      </c>
      <c r="R27" s="37"/>
    </row>
    <row r="28" spans="1:18">
      <c r="A28" s="101">
        <v>46045</v>
      </c>
      <c r="B28" s="27"/>
      <c r="C28" s="37"/>
      <c r="D28" s="37">
        <f t="shared" si="0"/>
        <v>0</v>
      </c>
      <c r="E28" s="59">
        <v>0</v>
      </c>
      <c r="R28" s="37"/>
    </row>
    <row r="29" spans="1:18">
      <c r="A29" s="101">
        <v>46046</v>
      </c>
      <c r="B29" s="27"/>
      <c r="C29" s="37"/>
      <c r="D29" s="37">
        <f t="shared" si="0"/>
        <v>0</v>
      </c>
      <c r="E29" s="59">
        <v>0</v>
      </c>
      <c r="R29" s="37"/>
    </row>
    <row r="30" spans="1:18">
      <c r="A30" s="101">
        <v>46047</v>
      </c>
      <c r="B30" s="27"/>
      <c r="C30" s="37"/>
      <c r="D30" s="37">
        <f t="shared" si="0"/>
        <v>0</v>
      </c>
      <c r="E30" s="59">
        <v>0</v>
      </c>
      <c r="R30" s="37"/>
    </row>
    <row r="31" spans="1:18">
      <c r="A31" s="101">
        <v>46048</v>
      </c>
      <c r="B31" s="27"/>
      <c r="C31" s="37"/>
      <c r="D31" s="37">
        <f t="shared" si="0"/>
        <v>0</v>
      </c>
      <c r="E31" s="59">
        <v>0</v>
      </c>
      <c r="R31" s="37"/>
    </row>
    <row r="32" spans="1:18">
      <c r="A32" s="101">
        <v>46049</v>
      </c>
      <c r="B32" s="27"/>
      <c r="C32" s="37"/>
      <c r="D32" s="37">
        <f t="shared" si="0"/>
        <v>0</v>
      </c>
      <c r="E32" s="59">
        <v>0</v>
      </c>
      <c r="R32" s="37"/>
    </row>
    <row r="33" spans="1:18">
      <c r="A33" s="101">
        <v>46050</v>
      </c>
      <c r="B33" s="27"/>
      <c r="C33" s="37"/>
      <c r="D33" s="37">
        <f t="shared" si="0"/>
        <v>0</v>
      </c>
      <c r="E33" s="59">
        <v>0</v>
      </c>
      <c r="R33" s="37"/>
    </row>
    <row r="34" spans="1:18">
      <c r="A34" s="101">
        <v>46051</v>
      </c>
      <c r="B34" s="27"/>
      <c r="C34" s="37"/>
      <c r="D34" s="37">
        <f t="shared" si="0"/>
        <v>0</v>
      </c>
      <c r="E34" s="59">
        <v>0</v>
      </c>
      <c r="R34" s="37"/>
    </row>
    <row r="35" spans="1:18">
      <c r="A35" s="101">
        <v>46052</v>
      </c>
      <c r="B35" s="27"/>
      <c r="C35" s="37"/>
      <c r="D35" s="37">
        <f t="shared" si="0"/>
        <v>0</v>
      </c>
      <c r="E35" s="59">
        <v>0</v>
      </c>
      <c r="R35" s="37"/>
    </row>
    <row r="36" spans="1:18">
      <c r="A36" s="101">
        <v>46053</v>
      </c>
      <c r="B36" s="27"/>
      <c r="C36" s="37"/>
      <c r="D36" s="37">
        <f t="shared" si="0"/>
        <v>0</v>
      </c>
      <c r="E36" s="59">
        <v>0</v>
      </c>
      <c r="R36" s="37"/>
    </row>
    <row r="37" spans="1:18">
      <c r="A37" s="101">
        <v>46054</v>
      </c>
      <c r="B37" s="27"/>
      <c r="C37" s="37"/>
      <c r="D37" s="37">
        <f t="shared" si="0"/>
        <v>0</v>
      </c>
      <c r="E37" s="59">
        <v>0</v>
      </c>
      <c r="R37" s="37"/>
    </row>
    <row r="38" spans="1:18">
      <c r="A38" s="101">
        <v>46055</v>
      </c>
      <c r="B38" s="27"/>
      <c r="C38" s="37"/>
      <c r="D38" s="37">
        <f t="shared" si="0"/>
        <v>0</v>
      </c>
      <c r="E38" s="59">
        <v>0</v>
      </c>
      <c r="R38" s="37"/>
    </row>
    <row r="39" spans="1:18">
      <c r="A39" s="101">
        <v>46056</v>
      </c>
      <c r="B39" s="27"/>
      <c r="C39" s="37"/>
      <c r="D39" s="37">
        <f t="shared" si="0"/>
        <v>0</v>
      </c>
      <c r="E39" s="59">
        <v>0</v>
      </c>
      <c r="R39" s="37"/>
    </row>
    <row r="40" spans="1:18">
      <c r="A40" s="101">
        <v>46057</v>
      </c>
      <c r="B40" s="27"/>
      <c r="C40" s="37"/>
      <c r="D40" s="37">
        <f t="shared" si="0"/>
        <v>0</v>
      </c>
      <c r="E40" s="59">
        <v>0</v>
      </c>
      <c r="R40" s="37"/>
    </row>
    <row r="41" spans="1:18">
      <c r="A41" s="101">
        <v>46058</v>
      </c>
      <c r="B41" s="27"/>
      <c r="C41" s="37"/>
      <c r="D41" s="37">
        <f t="shared" si="0"/>
        <v>0</v>
      </c>
      <c r="E41" s="59">
        <v>0</v>
      </c>
      <c r="R41" s="37"/>
    </row>
    <row r="42" spans="1:18">
      <c r="A42" s="101">
        <v>46059</v>
      </c>
      <c r="B42" s="27"/>
      <c r="C42" s="37"/>
      <c r="D42" s="37">
        <f t="shared" si="0"/>
        <v>0</v>
      </c>
      <c r="E42" s="59">
        <v>0</v>
      </c>
      <c r="R42" s="37"/>
    </row>
    <row r="43" spans="1:18">
      <c r="A43" s="101">
        <v>46060</v>
      </c>
      <c r="B43" s="27"/>
      <c r="C43" s="37"/>
      <c r="D43" s="37">
        <f t="shared" si="0"/>
        <v>0</v>
      </c>
      <c r="E43" s="59">
        <v>0</v>
      </c>
      <c r="R43" s="37"/>
    </row>
    <row r="44" spans="1:18">
      <c r="A44" s="101">
        <v>46061</v>
      </c>
      <c r="B44" s="27"/>
      <c r="C44" s="37"/>
      <c r="D44" s="37">
        <f t="shared" si="0"/>
        <v>0</v>
      </c>
      <c r="E44" s="59">
        <v>0</v>
      </c>
      <c r="R44" s="37"/>
    </row>
    <row r="45" spans="1:18">
      <c r="A45" s="101">
        <v>46062</v>
      </c>
      <c r="B45" s="27"/>
      <c r="C45" s="37"/>
      <c r="D45" s="37">
        <f t="shared" si="0"/>
        <v>0</v>
      </c>
      <c r="E45" s="59">
        <v>0</v>
      </c>
      <c r="R45" s="37"/>
    </row>
    <row r="46" spans="1:18">
      <c r="A46" s="101">
        <v>46063</v>
      </c>
      <c r="B46" s="27"/>
      <c r="C46" s="37"/>
      <c r="D46" s="37">
        <f t="shared" si="0"/>
        <v>0</v>
      </c>
      <c r="E46" s="59">
        <v>0</v>
      </c>
      <c r="R46" s="37"/>
    </row>
    <row r="47" spans="1:18">
      <c r="A47" s="101">
        <v>46064</v>
      </c>
      <c r="B47" s="27"/>
      <c r="C47" s="37"/>
      <c r="D47" s="37">
        <f t="shared" si="0"/>
        <v>0</v>
      </c>
      <c r="E47" s="59">
        <v>0</v>
      </c>
      <c r="R47" s="37"/>
    </row>
    <row r="48" spans="1:18">
      <c r="A48" s="101">
        <v>46065</v>
      </c>
      <c r="B48" s="27"/>
      <c r="C48" s="37"/>
      <c r="D48" s="37">
        <f t="shared" si="0"/>
        <v>0</v>
      </c>
      <c r="E48" s="59">
        <v>0</v>
      </c>
      <c r="R48" s="37"/>
    </row>
    <row r="49" spans="1:18">
      <c r="A49" s="101">
        <v>46066</v>
      </c>
      <c r="B49" s="27"/>
      <c r="C49" s="37"/>
      <c r="D49" s="37">
        <f t="shared" si="0"/>
        <v>0</v>
      </c>
      <c r="E49" s="59">
        <v>0</v>
      </c>
      <c r="R49" s="37"/>
    </row>
    <row r="50" spans="1:18">
      <c r="A50" s="101">
        <v>46067</v>
      </c>
      <c r="B50" s="27"/>
      <c r="C50" s="37"/>
      <c r="D50" s="37">
        <f t="shared" si="0"/>
        <v>0</v>
      </c>
      <c r="E50" s="59">
        <v>0</v>
      </c>
      <c r="R50" s="37"/>
    </row>
    <row r="51" spans="1:18">
      <c r="A51" s="101">
        <v>46068</v>
      </c>
      <c r="B51" s="27"/>
      <c r="C51" s="37"/>
      <c r="D51" s="37">
        <f t="shared" si="0"/>
        <v>0</v>
      </c>
      <c r="E51" s="59">
        <v>0</v>
      </c>
      <c r="R51" s="37"/>
    </row>
    <row r="52" spans="1:18">
      <c r="A52" s="101">
        <v>46069</v>
      </c>
      <c r="B52" s="27"/>
      <c r="C52" s="37"/>
      <c r="D52" s="37">
        <f t="shared" si="0"/>
        <v>0</v>
      </c>
      <c r="E52" s="59">
        <v>0</v>
      </c>
      <c r="R52" s="37"/>
    </row>
    <row r="53" spans="1:18">
      <c r="A53" s="101">
        <v>46070</v>
      </c>
      <c r="B53" s="27"/>
      <c r="C53" s="37"/>
      <c r="D53" s="37">
        <f t="shared" si="0"/>
        <v>0</v>
      </c>
      <c r="E53" s="59">
        <v>0</v>
      </c>
      <c r="R53" s="37"/>
    </row>
    <row r="54" spans="1:18">
      <c r="A54" s="101">
        <v>46071</v>
      </c>
      <c r="B54" s="27"/>
      <c r="C54" s="37"/>
      <c r="D54" s="37">
        <f t="shared" si="0"/>
        <v>0</v>
      </c>
      <c r="E54" s="59">
        <v>0</v>
      </c>
      <c r="R54" s="37"/>
    </row>
    <row r="55" spans="1:18">
      <c r="A55" s="101">
        <v>46072</v>
      </c>
      <c r="B55" s="27"/>
      <c r="C55" s="37"/>
      <c r="D55" s="37">
        <f t="shared" si="0"/>
        <v>0</v>
      </c>
      <c r="E55" s="59">
        <v>0</v>
      </c>
      <c r="R55" s="37"/>
    </row>
    <row r="56" spans="1:18">
      <c r="A56" s="101">
        <v>46073</v>
      </c>
      <c r="B56" s="27"/>
      <c r="C56" s="37"/>
      <c r="D56" s="37">
        <f t="shared" si="0"/>
        <v>0</v>
      </c>
      <c r="E56" s="59">
        <v>0</v>
      </c>
      <c r="R56" s="37"/>
    </row>
    <row r="57" spans="1:18">
      <c r="A57" s="101">
        <v>46074</v>
      </c>
      <c r="B57" s="27"/>
      <c r="C57" s="37"/>
      <c r="D57" s="37">
        <f t="shared" si="0"/>
        <v>0</v>
      </c>
      <c r="E57" s="59">
        <v>0</v>
      </c>
      <c r="R57" s="37"/>
    </row>
    <row r="58" spans="1:18">
      <c r="A58" s="101">
        <v>46075</v>
      </c>
      <c r="B58" s="27"/>
      <c r="C58" s="37"/>
      <c r="D58" s="37">
        <f t="shared" si="0"/>
        <v>0</v>
      </c>
      <c r="E58" s="59">
        <v>0</v>
      </c>
      <c r="R58" s="37"/>
    </row>
    <row r="59" spans="1:18">
      <c r="A59" s="101">
        <v>46076</v>
      </c>
      <c r="B59" s="27"/>
      <c r="C59" s="37"/>
      <c r="D59" s="37">
        <f t="shared" si="0"/>
        <v>0</v>
      </c>
      <c r="E59" s="59">
        <v>0</v>
      </c>
      <c r="R59" s="37"/>
    </row>
    <row r="60" spans="1:18">
      <c r="A60" s="101">
        <v>46077</v>
      </c>
      <c r="B60" s="27"/>
      <c r="C60" s="37"/>
      <c r="D60" s="37">
        <f t="shared" si="0"/>
        <v>0</v>
      </c>
      <c r="E60" s="59">
        <v>0</v>
      </c>
      <c r="R60" s="37"/>
    </row>
    <row r="61" spans="1:18">
      <c r="A61" s="101">
        <v>46078</v>
      </c>
      <c r="B61" s="27"/>
      <c r="C61" s="37"/>
      <c r="D61" s="37">
        <f t="shared" si="0"/>
        <v>0</v>
      </c>
      <c r="E61" s="59">
        <v>0</v>
      </c>
      <c r="R61" s="37"/>
    </row>
    <row r="62" spans="1:18">
      <c r="A62" s="101">
        <v>46079</v>
      </c>
      <c r="B62" s="27"/>
      <c r="C62" s="37"/>
      <c r="D62" s="37">
        <f t="shared" si="0"/>
        <v>0</v>
      </c>
      <c r="E62" s="59">
        <v>0</v>
      </c>
      <c r="R62" s="37"/>
    </row>
    <row r="63" spans="1:18">
      <c r="A63" s="101">
        <v>46080</v>
      </c>
      <c r="B63" s="27"/>
      <c r="C63" s="37"/>
      <c r="D63" s="37">
        <f t="shared" si="0"/>
        <v>0</v>
      </c>
      <c r="E63" s="59">
        <v>0</v>
      </c>
      <c r="R63" s="37"/>
    </row>
    <row r="64" spans="1:18">
      <c r="A64" s="101">
        <v>46081</v>
      </c>
      <c r="B64" s="27"/>
      <c r="C64" s="37"/>
      <c r="D64" s="37">
        <f t="shared" si="0"/>
        <v>0</v>
      </c>
      <c r="E64" s="59">
        <v>0</v>
      </c>
      <c r="R64" s="37"/>
    </row>
    <row r="65" spans="1:18">
      <c r="A65" s="101">
        <v>46082</v>
      </c>
      <c r="B65" s="27"/>
      <c r="C65" s="37"/>
      <c r="D65" s="37">
        <f t="shared" si="0"/>
        <v>0</v>
      </c>
      <c r="E65" s="59">
        <v>0</v>
      </c>
      <c r="R65" s="37"/>
    </row>
    <row r="66" spans="1:18">
      <c r="A66" s="101">
        <v>46083</v>
      </c>
      <c r="B66" s="27"/>
      <c r="C66" s="37"/>
      <c r="D66" s="37">
        <f t="shared" si="0"/>
        <v>0</v>
      </c>
      <c r="E66" s="59">
        <v>0</v>
      </c>
      <c r="R66" s="37"/>
    </row>
    <row r="67" spans="1:18">
      <c r="A67" s="101">
        <v>46084</v>
      </c>
      <c r="B67" s="27"/>
      <c r="C67" s="37"/>
      <c r="D67" s="37">
        <f t="shared" si="0"/>
        <v>0</v>
      </c>
      <c r="E67" s="59">
        <v>0</v>
      </c>
      <c r="R67" s="37"/>
    </row>
    <row r="68" spans="1:18">
      <c r="A68" s="101">
        <v>46085</v>
      </c>
      <c r="B68" s="27"/>
      <c r="C68" s="37"/>
      <c r="D68" s="37">
        <f t="shared" si="0"/>
        <v>0</v>
      </c>
      <c r="E68" s="59">
        <v>0</v>
      </c>
      <c r="R68" s="37"/>
    </row>
    <row r="69" spans="1:18">
      <c r="A69" s="101">
        <v>46086</v>
      </c>
      <c r="B69" s="27"/>
      <c r="C69" s="37"/>
      <c r="D69" s="37">
        <f t="shared" si="0"/>
        <v>0</v>
      </c>
      <c r="E69" s="59">
        <v>0</v>
      </c>
      <c r="R69" s="37"/>
    </row>
    <row r="70" spans="1:18">
      <c r="A70" s="101">
        <v>46087</v>
      </c>
      <c r="B70" s="27"/>
      <c r="C70" s="37"/>
      <c r="D70" s="37">
        <f t="shared" ref="D70:D133" si="1">SUM(E70:AL70)-C70</f>
        <v>0</v>
      </c>
      <c r="E70" s="59">
        <v>0</v>
      </c>
      <c r="R70" s="37"/>
    </row>
    <row r="71" spans="1:18">
      <c r="A71" s="101">
        <v>46088</v>
      </c>
      <c r="B71" s="27"/>
      <c r="C71" s="37"/>
      <c r="D71" s="37">
        <f t="shared" si="1"/>
        <v>0</v>
      </c>
      <c r="E71" s="59">
        <v>0</v>
      </c>
      <c r="R71" s="37"/>
    </row>
    <row r="72" spans="1:18">
      <c r="A72" s="101">
        <v>46089</v>
      </c>
      <c r="B72" s="27"/>
      <c r="C72" s="37"/>
      <c r="D72" s="37">
        <f t="shared" si="1"/>
        <v>0</v>
      </c>
      <c r="E72" s="59">
        <v>0</v>
      </c>
      <c r="R72" s="37"/>
    </row>
    <row r="73" spans="1:18">
      <c r="A73" s="101">
        <v>46090</v>
      </c>
      <c r="B73" s="27"/>
      <c r="C73" s="37"/>
      <c r="D73" s="37">
        <f t="shared" si="1"/>
        <v>0</v>
      </c>
      <c r="E73" s="59">
        <v>0</v>
      </c>
      <c r="R73" s="37"/>
    </row>
    <row r="74" spans="1:18">
      <c r="A74" s="101">
        <v>46091</v>
      </c>
      <c r="B74" s="27"/>
      <c r="C74" s="37"/>
      <c r="D74" s="37">
        <f t="shared" si="1"/>
        <v>0</v>
      </c>
      <c r="E74" s="59">
        <v>0</v>
      </c>
      <c r="R74" s="37"/>
    </row>
    <row r="75" spans="1:18">
      <c r="A75" s="101">
        <v>46092</v>
      </c>
      <c r="B75" s="27"/>
      <c r="C75" s="37"/>
      <c r="D75" s="37">
        <f t="shared" si="1"/>
        <v>0</v>
      </c>
      <c r="E75" s="59">
        <v>0</v>
      </c>
      <c r="R75" s="37"/>
    </row>
    <row r="76" spans="1:18">
      <c r="A76" s="101">
        <v>46093</v>
      </c>
      <c r="B76" s="27"/>
      <c r="C76" s="37"/>
      <c r="D76" s="37">
        <f t="shared" si="1"/>
        <v>0</v>
      </c>
      <c r="E76" s="59">
        <v>0</v>
      </c>
      <c r="R76" s="37"/>
    </row>
    <row r="77" spans="1:18">
      <c r="A77" s="101">
        <v>46094</v>
      </c>
      <c r="B77" s="27"/>
      <c r="C77" s="37"/>
      <c r="D77" s="37">
        <f t="shared" si="1"/>
        <v>0</v>
      </c>
      <c r="E77" s="59">
        <v>0</v>
      </c>
      <c r="R77" s="37"/>
    </row>
    <row r="78" spans="1:18">
      <c r="A78" s="101">
        <v>46095</v>
      </c>
      <c r="B78" s="27"/>
      <c r="C78" s="37"/>
      <c r="D78" s="37">
        <f t="shared" si="1"/>
        <v>0</v>
      </c>
      <c r="E78" s="59">
        <v>0</v>
      </c>
      <c r="R78" s="37"/>
    </row>
    <row r="79" spans="1:18">
      <c r="A79" s="101">
        <v>46096</v>
      </c>
      <c r="B79" s="27"/>
      <c r="C79" s="37"/>
      <c r="D79" s="37">
        <f t="shared" si="1"/>
        <v>0</v>
      </c>
      <c r="E79" s="59">
        <v>0</v>
      </c>
      <c r="R79" s="37"/>
    </row>
    <row r="80" spans="1:18">
      <c r="A80" s="101">
        <v>46097</v>
      </c>
      <c r="B80" s="27"/>
      <c r="C80" s="37"/>
      <c r="D80" s="37">
        <f t="shared" si="1"/>
        <v>0</v>
      </c>
      <c r="E80" s="59">
        <v>0</v>
      </c>
      <c r="R80" s="37"/>
    </row>
    <row r="81" spans="1:18">
      <c r="A81" s="101">
        <v>46098</v>
      </c>
      <c r="B81" s="27"/>
      <c r="C81" s="37"/>
      <c r="D81" s="37">
        <f t="shared" si="1"/>
        <v>0</v>
      </c>
      <c r="E81" s="59">
        <v>0</v>
      </c>
      <c r="R81" s="37"/>
    </row>
    <row r="82" spans="1:18">
      <c r="A82" s="101">
        <v>46099</v>
      </c>
      <c r="B82" s="27"/>
      <c r="C82" s="37"/>
      <c r="D82" s="37">
        <f t="shared" si="1"/>
        <v>0</v>
      </c>
      <c r="E82" s="59">
        <v>0</v>
      </c>
      <c r="R82" s="37"/>
    </row>
    <row r="83" spans="1:18">
      <c r="A83" s="101">
        <v>46100</v>
      </c>
      <c r="B83" s="27"/>
      <c r="C83" s="37"/>
      <c r="D83" s="37">
        <f t="shared" si="1"/>
        <v>0</v>
      </c>
      <c r="E83" s="59">
        <v>0</v>
      </c>
      <c r="R83" s="37"/>
    </row>
    <row r="84" spans="1:18">
      <c r="A84" s="101">
        <v>46101</v>
      </c>
      <c r="B84" s="27"/>
      <c r="C84" s="37"/>
      <c r="D84" s="37">
        <f t="shared" si="1"/>
        <v>0</v>
      </c>
      <c r="E84" s="59">
        <v>0</v>
      </c>
      <c r="R84" s="37"/>
    </row>
    <row r="85" spans="1:18">
      <c r="A85" s="101">
        <v>46102</v>
      </c>
      <c r="B85" s="27"/>
      <c r="C85" s="37"/>
      <c r="D85" s="37">
        <f t="shared" si="1"/>
        <v>0</v>
      </c>
      <c r="E85" s="59">
        <v>0</v>
      </c>
      <c r="R85" s="37"/>
    </row>
    <row r="86" spans="1:18">
      <c r="A86" s="101">
        <v>46103</v>
      </c>
      <c r="B86" s="27"/>
      <c r="C86" s="37"/>
      <c r="D86" s="37">
        <f t="shared" si="1"/>
        <v>0</v>
      </c>
      <c r="E86" s="59">
        <v>0</v>
      </c>
      <c r="R86" s="37"/>
    </row>
    <row r="87" spans="1:18">
      <c r="A87" s="101">
        <v>46104</v>
      </c>
      <c r="B87" s="27"/>
      <c r="C87" s="37"/>
      <c r="D87" s="37">
        <f t="shared" si="1"/>
        <v>0</v>
      </c>
      <c r="E87" s="59">
        <v>0</v>
      </c>
      <c r="R87" s="37"/>
    </row>
    <row r="88" spans="1:18">
      <c r="A88" s="101">
        <v>46105</v>
      </c>
      <c r="B88" s="27"/>
      <c r="C88" s="37"/>
      <c r="D88" s="37">
        <f t="shared" si="1"/>
        <v>0</v>
      </c>
      <c r="E88" s="59">
        <v>0</v>
      </c>
      <c r="R88" s="37"/>
    </row>
    <row r="89" spans="1:18">
      <c r="A89" s="101">
        <v>46106</v>
      </c>
      <c r="B89" s="27"/>
      <c r="C89" s="37"/>
      <c r="D89" s="37">
        <f t="shared" si="1"/>
        <v>0</v>
      </c>
      <c r="E89" s="59">
        <v>0</v>
      </c>
      <c r="R89" s="37"/>
    </row>
    <row r="90" spans="1:18">
      <c r="A90" s="101">
        <v>46107</v>
      </c>
      <c r="B90" s="27"/>
      <c r="C90" s="37"/>
      <c r="D90" s="37">
        <f t="shared" si="1"/>
        <v>0</v>
      </c>
      <c r="E90" s="59">
        <v>0</v>
      </c>
      <c r="R90" s="37"/>
    </row>
    <row r="91" spans="1:18">
      <c r="A91" s="101">
        <v>46108</v>
      </c>
      <c r="B91" s="27"/>
      <c r="C91" s="37"/>
      <c r="D91" s="37">
        <f t="shared" si="1"/>
        <v>0</v>
      </c>
      <c r="E91" s="59">
        <v>0</v>
      </c>
      <c r="R91" s="37"/>
    </row>
    <row r="92" spans="1:18">
      <c r="A92" s="101">
        <v>46109</v>
      </c>
      <c r="B92" s="27"/>
      <c r="C92" s="37"/>
      <c r="D92" s="37">
        <f t="shared" si="1"/>
        <v>0</v>
      </c>
      <c r="E92" s="59">
        <v>0</v>
      </c>
      <c r="R92" s="37"/>
    </row>
    <row r="93" spans="1:18">
      <c r="A93" s="101">
        <v>46110</v>
      </c>
      <c r="B93" s="27"/>
      <c r="C93" s="37"/>
      <c r="D93" s="37">
        <f t="shared" si="1"/>
        <v>0</v>
      </c>
      <c r="E93" s="59">
        <v>0</v>
      </c>
      <c r="R93" s="37"/>
    </row>
    <row r="94" spans="1:18">
      <c r="A94" s="101">
        <v>46111</v>
      </c>
      <c r="B94" s="27"/>
      <c r="C94" s="37"/>
      <c r="D94" s="37">
        <f t="shared" si="1"/>
        <v>0</v>
      </c>
      <c r="E94" s="59">
        <v>0</v>
      </c>
      <c r="R94" s="37"/>
    </row>
    <row r="95" spans="1:18">
      <c r="A95" s="101">
        <v>46112</v>
      </c>
      <c r="B95" s="27"/>
      <c r="C95" s="37"/>
      <c r="D95" s="37">
        <f t="shared" si="1"/>
        <v>0</v>
      </c>
      <c r="E95" s="59">
        <v>0</v>
      </c>
      <c r="R95" s="37"/>
    </row>
    <row r="96" spans="1:18">
      <c r="A96" s="101">
        <v>46113</v>
      </c>
      <c r="B96" s="27"/>
      <c r="C96" s="37"/>
      <c r="D96" s="37">
        <f t="shared" si="1"/>
        <v>0</v>
      </c>
      <c r="E96" s="59">
        <v>0</v>
      </c>
      <c r="R96" s="37"/>
    </row>
    <row r="97" spans="1:18">
      <c r="A97" s="101">
        <v>46114</v>
      </c>
      <c r="B97" s="27"/>
      <c r="C97" s="37"/>
      <c r="D97" s="37">
        <f t="shared" si="1"/>
        <v>0</v>
      </c>
      <c r="E97" s="59">
        <v>0</v>
      </c>
      <c r="R97" s="37"/>
    </row>
    <row r="98" spans="1:18">
      <c r="A98" s="101">
        <v>46115</v>
      </c>
      <c r="B98" s="27"/>
      <c r="C98" s="37"/>
      <c r="D98" s="37">
        <f t="shared" si="1"/>
        <v>0</v>
      </c>
      <c r="E98" s="59">
        <v>0</v>
      </c>
      <c r="R98" s="37"/>
    </row>
    <row r="99" spans="1:18">
      <c r="A99" s="101">
        <v>46116</v>
      </c>
      <c r="B99" s="27"/>
      <c r="C99" s="37"/>
      <c r="D99" s="37">
        <f t="shared" si="1"/>
        <v>0</v>
      </c>
      <c r="E99" s="59">
        <v>0</v>
      </c>
      <c r="R99" s="37"/>
    </row>
    <row r="100" spans="1:18">
      <c r="A100" s="101">
        <v>46117</v>
      </c>
      <c r="B100" s="27"/>
      <c r="C100" s="37"/>
      <c r="D100" s="37">
        <f t="shared" si="1"/>
        <v>0</v>
      </c>
      <c r="E100" s="59">
        <v>0</v>
      </c>
      <c r="R100" s="37"/>
    </row>
    <row r="101" spans="1:18">
      <c r="A101" s="101">
        <v>46118</v>
      </c>
      <c r="B101" s="27"/>
      <c r="C101" s="37"/>
      <c r="D101" s="37">
        <f t="shared" si="1"/>
        <v>0</v>
      </c>
      <c r="E101" s="59">
        <v>0</v>
      </c>
      <c r="R101" s="37"/>
    </row>
    <row r="102" spans="1:18">
      <c r="A102" s="101">
        <v>46119</v>
      </c>
      <c r="B102" s="27"/>
      <c r="C102" s="37"/>
      <c r="D102" s="37">
        <f t="shared" si="1"/>
        <v>0</v>
      </c>
      <c r="E102" s="59">
        <v>0</v>
      </c>
      <c r="R102" s="37"/>
    </row>
    <row r="103" spans="1:18">
      <c r="A103" s="101">
        <v>46120</v>
      </c>
      <c r="B103" s="27"/>
      <c r="C103" s="37"/>
      <c r="D103" s="37">
        <f t="shared" si="1"/>
        <v>0</v>
      </c>
      <c r="E103" s="59">
        <v>0</v>
      </c>
      <c r="R103" s="37"/>
    </row>
    <row r="104" spans="1:18">
      <c r="A104" s="101">
        <v>46121</v>
      </c>
      <c r="B104" s="27"/>
      <c r="C104" s="37"/>
      <c r="D104" s="37">
        <f t="shared" si="1"/>
        <v>0</v>
      </c>
      <c r="E104" s="59">
        <v>0</v>
      </c>
      <c r="R104" s="37"/>
    </row>
    <row r="105" spans="1:18">
      <c r="A105" s="101">
        <v>46122</v>
      </c>
      <c r="B105" s="27"/>
      <c r="C105" s="37"/>
      <c r="D105" s="37">
        <f t="shared" si="1"/>
        <v>0</v>
      </c>
      <c r="E105" s="59">
        <v>0</v>
      </c>
      <c r="R105" s="37"/>
    </row>
    <row r="106" spans="1:18">
      <c r="A106" s="101">
        <v>46123</v>
      </c>
      <c r="B106" s="27"/>
      <c r="C106" s="37"/>
      <c r="D106" s="37">
        <f t="shared" si="1"/>
        <v>0</v>
      </c>
      <c r="E106" s="59">
        <v>0</v>
      </c>
      <c r="R106" s="37"/>
    </row>
    <row r="107" spans="1:18">
      <c r="A107" s="101">
        <v>46124</v>
      </c>
      <c r="B107" s="27"/>
      <c r="C107" s="37"/>
      <c r="D107" s="37">
        <f t="shared" si="1"/>
        <v>0</v>
      </c>
      <c r="E107" s="59">
        <v>0</v>
      </c>
      <c r="R107" s="37"/>
    </row>
    <row r="108" spans="1:18">
      <c r="A108" s="101">
        <v>46125</v>
      </c>
      <c r="B108" s="27"/>
      <c r="C108" s="37"/>
      <c r="D108" s="37">
        <f t="shared" si="1"/>
        <v>0</v>
      </c>
      <c r="E108" s="59">
        <v>0</v>
      </c>
      <c r="R108" s="37"/>
    </row>
    <row r="109" spans="1:18">
      <c r="A109" s="101">
        <v>46126</v>
      </c>
      <c r="B109" s="27"/>
      <c r="C109" s="37"/>
      <c r="D109" s="37">
        <f t="shared" si="1"/>
        <v>0</v>
      </c>
      <c r="E109" s="59">
        <v>0</v>
      </c>
      <c r="R109" s="37"/>
    </row>
    <row r="110" spans="1:18">
      <c r="A110" s="101">
        <v>46127</v>
      </c>
      <c r="B110" s="27"/>
      <c r="C110" s="37"/>
      <c r="D110" s="37">
        <f t="shared" si="1"/>
        <v>0</v>
      </c>
      <c r="E110" s="59">
        <v>0</v>
      </c>
      <c r="R110" s="37"/>
    </row>
    <row r="111" spans="1:18">
      <c r="A111" s="101">
        <v>46128</v>
      </c>
      <c r="B111" s="27"/>
      <c r="C111" s="37"/>
      <c r="D111" s="37">
        <f t="shared" si="1"/>
        <v>0</v>
      </c>
      <c r="E111" s="59">
        <v>0</v>
      </c>
      <c r="R111" s="37"/>
    </row>
    <row r="112" spans="1:18">
      <c r="A112" s="101">
        <v>46129</v>
      </c>
      <c r="B112" s="27"/>
      <c r="C112" s="37"/>
      <c r="D112" s="37">
        <f t="shared" si="1"/>
        <v>0</v>
      </c>
      <c r="E112" s="59">
        <v>0</v>
      </c>
      <c r="R112" s="37"/>
    </row>
    <row r="113" spans="1:18">
      <c r="A113" s="101">
        <v>46130</v>
      </c>
      <c r="B113" s="27"/>
      <c r="C113" s="37"/>
      <c r="D113" s="37">
        <f t="shared" si="1"/>
        <v>0</v>
      </c>
      <c r="E113" s="59">
        <v>0</v>
      </c>
      <c r="R113" s="37"/>
    </row>
    <row r="114" spans="1:18">
      <c r="A114" s="101">
        <v>46131</v>
      </c>
      <c r="B114" s="27"/>
      <c r="C114" s="37"/>
      <c r="D114" s="37">
        <f t="shared" si="1"/>
        <v>0</v>
      </c>
      <c r="E114" s="59">
        <v>0</v>
      </c>
      <c r="R114" s="37"/>
    </row>
    <row r="115" spans="1:18">
      <c r="A115" s="101">
        <v>46132</v>
      </c>
      <c r="B115" s="27"/>
      <c r="C115" s="37"/>
      <c r="D115" s="37">
        <f t="shared" si="1"/>
        <v>0</v>
      </c>
      <c r="E115" s="59">
        <v>0</v>
      </c>
      <c r="R115" s="37"/>
    </row>
    <row r="116" spans="1:18">
      <c r="A116" s="101">
        <v>46133</v>
      </c>
      <c r="B116" s="27"/>
      <c r="C116" s="37"/>
      <c r="D116" s="37">
        <f t="shared" si="1"/>
        <v>0</v>
      </c>
      <c r="E116" s="59">
        <v>0</v>
      </c>
      <c r="R116" s="37"/>
    </row>
    <row r="117" spans="1:18">
      <c r="A117" s="101">
        <v>46134</v>
      </c>
      <c r="B117" s="27"/>
      <c r="C117" s="37"/>
      <c r="D117" s="37">
        <f t="shared" si="1"/>
        <v>0</v>
      </c>
      <c r="E117" s="59">
        <v>0</v>
      </c>
      <c r="R117" s="37"/>
    </row>
    <row r="118" spans="1:18">
      <c r="A118" s="101">
        <v>46135</v>
      </c>
      <c r="B118" s="27"/>
      <c r="C118" s="37"/>
      <c r="D118" s="37">
        <f t="shared" si="1"/>
        <v>0</v>
      </c>
      <c r="E118" s="59">
        <v>0</v>
      </c>
      <c r="R118" s="37"/>
    </row>
    <row r="119" spans="1:18">
      <c r="A119" s="101">
        <v>46136</v>
      </c>
      <c r="B119" s="27"/>
      <c r="C119" s="37"/>
      <c r="D119" s="37">
        <f t="shared" si="1"/>
        <v>0</v>
      </c>
      <c r="E119" s="59">
        <v>0</v>
      </c>
      <c r="R119" s="37"/>
    </row>
    <row r="120" spans="1:18">
      <c r="A120" s="101">
        <v>46137</v>
      </c>
      <c r="B120" s="27"/>
      <c r="C120" s="37"/>
      <c r="D120" s="37">
        <f t="shared" si="1"/>
        <v>0</v>
      </c>
      <c r="E120" s="59">
        <v>0</v>
      </c>
      <c r="R120" s="37"/>
    </row>
    <row r="121" spans="1:18">
      <c r="A121" s="101">
        <v>46138</v>
      </c>
      <c r="B121" s="27"/>
      <c r="C121" s="37"/>
      <c r="D121" s="37">
        <f t="shared" si="1"/>
        <v>0</v>
      </c>
      <c r="E121" s="59">
        <v>0</v>
      </c>
      <c r="R121" s="37"/>
    </row>
    <row r="122" spans="1:18">
      <c r="A122" s="101">
        <v>46139</v>
      </c>
      <c r="B122" s="27"/>
      <c r="C122" s="37"/>
      <c r="D122" s="37">
        <f t="shared" si="1"/>
        <v>0</v>
      </c>
      <c r="E122" s="59">
        <v>0</v>
      </c>
      <c r="R122" s="37"/>
    </row>
    <row r="123" spans="1:18">
      <c r="A123" s="101">
        <v>46140</v>
      </c>
      <c r="B123" s="27"/>
      <c r="C123" s="37"/>
      <c r="D123" s="37">
        <f t="shared" si="1"/>
        <v>0</v>
      </c>
      <c r="E123" s="59">
        <v>0</v>
      </c>
      <c r="R123" s="37"/>
    </row>
    <row r="124" spans="1:18">
      <c r="A124" s="101">
        <v>46141</v>
      </c>
      <c r="B124" s="27"/>
      <c r="C124" s="37"/>
      <c r="D124" s="37">
        <f t="shared" si="1"/>
        <v>0</v>
      </c>
      <c r="E124" s="59">
        <v>0</v>
      </c>
      <c r="R124" s="37"/>
    </row>
    <row r="125" spans="1:18">
      <c r="A125" s="101">
        <v>46142</v>
      </c>
      <c r="B125" s="27"/>
      <c r="C125" s="37"/>
      <c r="D125" s="37">
        <f t="shared" si="1"/>
        <v>0</v>
      </c>
      <c r="E125" s="59">
        <v>0</v>
      </c>
      <c r="R125" s="37"/>
    </row>
    <row r="126" spans="1:18">
      <c r="A126" s="101">
        <v>46143</v>
      </c>
      <c r="B126" s="27"/>
      <c r="C126" s="37"/>
      <c r="D126" s="37">
        <f t="shared" si="1"/>
        <v>0</v>
      </c>
      <c r="E126" s="59">
        <v>0</v>
      </c>
      <c r="R126" s="37"/>
    </row>
    <row r="127" spans="1:18">
      <c r="A127" s="101">
        <v>46144</v>
      </c>
      <c r="B127" s="27"/>
      <c r="C127" s="37"/>
      <c r="D127" s="37">
        <f t="shared" si="1"/>
        <v>0</v>
      </c>
      <c r="E127" s="59">
        <v>0</v>
      </c>
      <c r="R127" s="37"/>
    </row>
    <row r="128" spans="1:18">
      <c r="A128" s="101">
        <v>46145</v>
      </c>
      <c r="B128" s="27"/>
      <c r="C128" s="37"/>
      <c r="D128" s="37">
        <f t="shared" si="1"/>
        <v>0</v>
      </c>
      <c r="E128" s="59">
        <v>0</v>
      </c>
      <c r="R128" s="37"/>
    </row>
    <row r="129" spans="1:18">
      <c r="A129" s="101">
        <v>46146</v>
      </c>
      <c r="B129" s="27"/>
      <c r="C129" s="37"/>
      <c r="D129" s="37">
        <f t="shared" si="1"/>
        <v>0</v>
      </c>
      <c r="E129" s="59">
        <v>0</v>
      </c>
      <c r="R129" s="37"/>
    </row>
    <row r="130" spans="1:18">
      <c r="A130" s="101">
        <v>46147</v>
      </c>
      <c r="B130" s="27"/>
      <c r="C130" s="37"/>
      <c r="D130" s="37">
        <f t="shared" si="1"/>
        <v>0</v>
      </c>
      <c r="E130" s="59">
        <v>0</v>
      </c>
      <c r="R130" s="37"/>
    </row>
    <row r="131" spans="1:18">
      <c r="A131" s="101">
        <v>46148</v>
      </c>
      <c r="B131" s="27"/>
      <c r="C131" s="37"/>
      <c r="D131" s="37">
        <f t="shared" si="1"/>
        <v>0</v>
      </c>
      <c r="E131" s="59">
        <v>0</v>
      </c>
      <c r="R131" s="37"/>
    </row>
    <row r="132" spans="1:18">
      <c r="A132" s="101">
        <v>46149</v>
      </c>
      <c r="B132" s="27"/>
      <c r="C132" s="37"/>
      <c r="D132" s="37">
        <f t="shared" si="1"/>
        <v>0</v>
      </c>
      <c r="E132" s="59">
        <v>0</v>
      </c>
      <c r="R132" s="37"/>
    </row>
    <row r="133" spans="1:18">
      <c r="A133" s="101">
        <v>46150</v>
      </c>
      <c r="B133" s="27"/>
      <c r="C133" s="37"/>
      <c r="D133" s="37">
        <f t="shared" si="1"/>
        <v>0</v>
      </c>
      <c r="E133" s="59">
        <v>0</v>
      </c>
      <c r="R133" s="37"/>
    </row>
    <row r="134" spans="1:18">
      <c r="A134" s="101">
        <v>46151</v>
      </c>
      <c r="B134" s="27"/>
      <c r="C134" s="37"/>
      <c r="D134" s="37">
        <f t="shared" ref="D134:D197" si="2">SUM(E134:AL134)-C134</f>
        <v>0</v>
      </c>
      <c r="E134" s="59">
        <v>0</v>
      </c>
      <c r="R134" s="37"/>
    </row>
    <row r="135" spans="1:18">
      <c r="A135" s="101">
        <v>46152</v>
      </c>
      <c r="B135" s="27"/>
      <c r="C135" s="37"/>
      <c r="D135" s="37">
        <f t="shared" si="2"/>
        <v>0</v>
      </c>
      <c r="E135" s="59">
        <v>0</v>
      </c>
      <c r="R135" s="37"/>
    </row>
    <row r="136" spans="1:18">
      <c r="A136" s="101">
        <v>46153</v>
      </c>
      <c r="B136" s="27"/>
      <c r="C136" s="37"/>
      <c r="D136" s="37">
        <f t="shared" si="2"/>
        <v>0</v>
      </c>
      <c r="E136" s="59">
        <v>0</v>
      </c>
      <c r="R136" s="37"/>
    </row>
    <row r="137" spans="1:18">
      <c r="A137" s="101">
        <v>46154</v>
      </c>
      <c r="B137" s="27"/>
      <c r="C137" s="37"/>
      <c r="D137" s="37">
        <f t="shared" si="2"/>
        <v>0</v>
      </c>
      <c r="E137" s="59">
        <v>0</v>
      </c>
      <c r="R137" s="37"/>
    </row>
    <row r="138" spans="1:18">
      <c r="A138" s="101">
        <v>46155</v>
      </c>
      <c r="B138" s="27"/>
      <c r="C138" s="37"/>
      <c r="D138" s="37">
        <f t="shared" si="2"/>
        <v>0</v>
      </c>
      <c r="E138" s="59">
        <v>0</v>
      </c>
      <c r="R138" s="37"/>
    </row>
    <row r="139" spans="1:18">
      <c r="A139" s="101">
        <v>46156</v>
      </c>
      <c r="B139" s="27"/>
      <c r="C139" s="37"/>
      <c r="D139" s="37">
        <f t="shared" si="2"/>
        <v>0</v>
      </c>
      <c r="E139" s="59">
        <v>0</v>
      </c>
      <c r="R139" s="37"/>
    </row>
    <row r="140" spans="1:18">
      <c r="A140" s="101">
        <v>46157</v>
      </c>
      <c r="B140" s="27"/>
      <c r="C140" s="37"/>
      <c r="D140" s="37">
        <f t="shared" si="2"/>
        <v>0</v>
      </c>
      <c r="E140" s="59">
        <v>0</v>
      </c>
      <c r="R140" s="37"/>
    </row>
    <row r="141" spans="1:18">
      <c r="A141" s="101">
        <v>46158</v>
      </c>
      <c r="B141" s="27"/>
      <c r="C141" s="37"/>
      <c r="D141" s="37">
        <f t="shared" si="2"/>
        <v>0</v>
      </c>
      <c r="E141" s="59">
        <v>0</v>
      </c>
      <c r="R141" s="37"/>
    </row>
    <row r="142" spans="1:18">
      <c r="A142" s="101">
        <v>46159</v>
      </c>
      <c r="B142" s="27"/>
      <c r="C142" s="37"/>
      <c r="D142" s="37">
        <f t="shared" si="2"/>
        <v>0</v>
      </c>
      <c r="E142" s="59">
        <v>0</v>
      </c>
      <c r="R142" s="37"/>
    </row>
    <row r="143" spans="1:18">
      <c r="A143" s="101">
        <v>46160</v>
      </c>
      <c r="B143" s="27"/>
      <c r="C143" s="37"/>
      <c r="D143" s="37">
        <f t="shared" si="2"/>
        <v>0</v>
      </c>
      <c r="E143" s="59">
        <v>0</v>
      </c>
      <c r="R143" s="37"/>
    </row>
    <row r="144" spans="1:18">
      <c r="A144" s="101">
        <v>46161</v>
      </c>
      <c r="B144" s="27"/>
      <c r="C144" s="37"/>
      <c r="D144" s="37">
        <f t="shared" si="2"/>
        <v>0</v>
      </c>
      <c r="E144" s="59">
        <v>0</v>
      </c>
      <c r="R144" s="37"/>
    </row>
    <row r="145" spans="1:18">
      <c r="A145" s="101">
        <v>46162</v>
      </c>
      <c r="B145" s="27"/>
      <c r="C145" s="37"/>
      <c r="D145" s="37">
        <f t="shared" si="2"/>
        <v>0</v>
      </c>
      <c r="E145" s="59">
        <v>0</v>
      </c>
      <c r="R145" s="37"/>
    </row>
    <row r="146" spans="1:18">
      <c r="A146" s="101">
        <v>46163</v>
      </c>
      <c r="B146" s="27"/>
      <c r="C146" s="37"/>
      <c r="D146" s="37">
        <f t="shared" si="2"/>
        <v>0</v>
      </c>
      <c r="E146" s="59">
        <v>0</v>
      </c>
      <c r="R146" s="37"/>
    </row>
    <row r="147" spans="1:18">
      <c r="A147" s="101">
        <v>46164</v>
      </c>
      <c r="B147" s="27"/>
      <c r="C147" s="37"/>
      <c r="D147" s="37">
        <f t="shared" si="2"/>
        <v>0</v>
      </c>
      <c r="E147" s="59">
        <v>0</v>
      </c>
      <c r="R147" s="37"/>
    </row>
    <row r="148" spans="1:18">
      <c r="A148" s="101">
        <v>46165</v>
      </c>
      <c r="B148" s="27"/>
      <c r="C148" s="37"/>
      <c r="D148" s="37">
        <f t="shared" si="2"/>
        <v>0</v>
      </c>
      <c r="E148" s="59">
        <v>0</v>
      </c>
      <c r="R148" s="37"/>
    </row>
    <row r="149" spans="1:18">
      <c r="A149" s="101">
        <v>46166</v>
      </c>
      <c r="B149" s="27"/>
      <c r="C149" s="37"/>
      <c r="D149" s="37">
        <f t="shared" si="2"/>
        <v>0</v>
      </c>
      <c r="E149" s="59">
        <v>0</v>
      </c>
      <c r="R149" s="37"/>
    </row>
    <row r="150" spans="1:18">
      <c r="A150" s="101">
        <v>46167</v>
      </c>
      <c r="B150" s="27"/>
      <c r="C150" s="37"/>
      <c r="D150" s="37">
        <f t="shared" si="2"/>
        <v>0</v>
      </c>
      <c r="E150" s="59">
        <v>0</v>
      </c>
      <c r="R150" s="37"/>
    </row>
    <row r="151" spans="1:18">
      <c r="A151" s="101">
        <v>46168</v>
      </c>
      <c r="B151" s="27"/>
      <c r="C151" s="37"/>
      <c r="D151" s="37">
        <f t="shared" si="2"/>
        <v>0</v>
      </c>
      <c r="E151" s="59">
        <v>0</v>
      </c>
      <c r="R151" s="37"/>
    </row>
    <row r="152" spans="1:18">
      <c r="A152" s="101">
        <v>46169</v>
      </c>
      <c r="B152" s="27"/>
      <c r="C152" s="37"/>
      <c r="D152" s="37">
        <f t="shared" si="2"/>
        <v>0</v>
      </c>
      <c r="E152" s="59">
        <v>0</v>
      </c>
      <c r="R152" s="37"/>
    </row>
    <row r="153" spans="1:18">
      <c r="A153" s="101">
        <v>46170</v>
      </c>
      <c r="B153" s="27"/>
      <c r="C153" s="37"/>
      <c r="D153" s="37">
        <f t="shared" si="2"/>
        <v>0</v>
      </c>
      <c r="E153" s="59">
        <v>0</v>
      </c>
      <c r="R153" s="37"/>
    </row>
    <row r="154" spans="1:18">
      <c r="A154" s="101">
        <v>46171</v>
      </c>
      <c r="B154" s="27"/>
      <c r="C154" s="37"/>
      <c r="D154" s="37">
        <f t="shared" si="2"/>
        <v>0</v>
      </c>
      <c r="E154" s="59">
        <v>0</v>
      </c>
      <c r="R154" s="37"/>
    </row>
    <row r="155" spans="1:18">
      <c r="A155" s="101">
        <v>46172</v>
      </c>
      <c r="B155" s="27"/>
      <c r="C155" s="37"/>
      <c r="D155" s="37">
        <f t="shared" si="2"/>
        <v>0</v>
      </c>
      <c r="E155" s="59">
        <v>0</v>
      </c>
      <c r="R155" s="37"/>
    </row>
    <row r="156" spans="1:18">
      <c r="A156" s="101">
        <v>46173</v>
      </c>
      <c r="B156" s="27"/>
      <c r="C156" s="37"/>
      <c r="D156" s="37">
        <f t="shared" si="2"/>
        <v>0</v>
      </c>
      <c r="E156" s="59">
        <v>0</v>
      </c>
      <c r="R156" s="37"/>
    </row>
    <row r="157" spans="1:18">
      <c r="A157" s="101">
        <v>46174</v>
      </c>
      <c r="B157" s="27"/>
      <c r="C157" s="37"/>
      <c r="D157" s="37">
        <f t="shared" si="2"/>
        <v>0</v>
      </c>
      <c r="E157" s="59">
        <v>0</v>
      </c>
      <c r="R157" s="37"/>
    </row>
    <row r="158" spans="1:18">
      <c r="A158" s="101">
        <v>46175</v>
      </c>
      <c r="B158" s="27"/>
      <c r="C158" s="37"/>
      <c r="D158" s="37">
        <f t="shared" si="2"/>
        <v>0</v>
      </c>
      <c r="E158" s="59">
        <v>0</v>
      </c>
      <c r="R158" s="37"/>
    </row>
    <row r="159" spans="1:18">
      <c r="A159" s="101">
        <v>46176</v>
      </c>
      <c r="B159" s="27"/>
      <c r="C159" s="37"/>
      <c r="D159" s="37">
        <f t="shared" si="2"/>
        <v>0</v>
      </c>
      <c r="E159" s="59">
        <v>0</v>
      </c>
      <c r="R159" s="37"/>
    </row>
    <row r="160" spans="1:18">
      <c r="A160" s="101">
        <v>46177</v>
      </c>
      <c r="B160" s="27"/>
      <c r="C160" s="37"/>
      <c r="D160" s="37">
        <f t="shared" si="2"/>
        <v>0</v>
      </c>
      <c r="E160" s="59">
        <v>0</v>
      </c>
      <c r="R160" s="37"/>
    </row>
    <row r="161" spans="1:18">
      <c r="A161" s="101">
        <v>46178</v>
      </c>
      <c r="B161" s="27"/>
      <c r="C161" s="37"/>
      <c r="D161" s="37">
        <f t="shared" si="2"/>
        <v>0</v>
      </c>
      <c r="E161" s="59">
        <v>0</v>
      </c>
      <c r="R161" s="37"/>
    </row>
    <row r="162" spans="1:18">
      <c r="A162" s="101">
        <v>46179</v>
      </c>
      <c r="B162" s="27"/>
      <c r="C162" s="37"/>
      <c r="D162" s="37">
        <f t="shared" si="2"/>
        <v>0</v>
      </c>
      <c r="E162" s="59">
        <v>0</v>
      </c>
      <c r="R162" s="37"/>
    </row>
    <row r="163" spans="1:18">
      <c r="A163" s="101">
        <v>46180</v>
      </c>
      <c r="B163" s="27"/>
      <c r="C163" s="37"/>
      <c r="D163" s="37">
        <f t="shared" si="2"/>
        <v>0</v>
      </c>
      <c r="E163" s="59">
        <v>0</v>
      </c>
      <c r="R163" s="37"/>
    </row>
    <row r="164" spans="1:18">
      <c r="A164" s="101">
        <v>46181</v>
      </c>
      <c r="B164" s="27"/>
      <c r="C164" s="37"/>
      <c r="D164" s="37">
        <f t="shared" si="2"/>
        <v>0</v>
      </c>
      <c r="E164" s="59">
        <v>0</v>
      </c>
      <c r="R164" s="37"/>
    </row>
    <row r="165" spans="1:18">
      <c r="A165" s="101">
        <v>46182</v>
      </c>
      <c r="B165" s="27"/>
      <c r="C165" s="37"/>
      <c r="D165" s="37">
        <f t="shared" si="2"/>
        <v>0</v>
      </c>
      <c r="E165" s="59">
        <v>0</v>
      </c>
      <c r="R165" s="37"/>
    </row>
    <row r="166" spans="1:18">
      <c r="A166" s="101">
        <v>46183</v>
      </c>
      <c r="B166" s="27"/>
      <c r="C166" s="37"/>
      <c r="D166" s="37">
        <f t="shared" si="2"/>
        <v>0</v>
      </c>
      <c r="E166" s="59">
        <v>0</v>
      </c>
      <c r="R166" s="37"/>
    </row>
    <row r="167" spans="1:18">
      <c r="A167" s="101">
        <v>46184</v>
      </c>
      <c r="B167" s="102"/>
      <c r="C167" s="37"/>
      <c r="D167" s="37">
        <f t="shared" si="2"/>
        <v>0</v>
      </c>
      <c r="E167" s="59">
        <v>0</v>
      </c>
      <c r="R167" s="37"/>
    </row>
    <row r="168" spans="1:18">
      <c r="A168" s="101">
        <v>46185</v>
      </c>
      <c r="B168" s="27"/>
      <c r="C168" s="37"/>
      <c r="D168" s="37">
        <f t="shared" si="2"/>
        <v>0</v>
      </c>
      <c r="E168" s="59">
        <v>0</v>
      </c>
      <c r="R168" s="37"/>
    </row>
    <row r="169" spans="1:18">
      <c r="A169" s="101">
        <v>46186</v>
      </c>
      <c r="B169" s="27"/>
      <c r="C169" s="37"/>
      <c r="D169" s="37">
        <f t="shared" si="2"/>
        <v>0</v>
      </c>
      <c r="E169" s="59">
        <v>0</v>
      </c>
      <c r="R169" s="37"/>
    </row>
    <row r="170" spans="1:18">
      <c r="A170" s="101">
        <v>46187</v>
      </c>
      <c r="B170" s="27"/>
      <c r="C170" s="37"/>
      <c r="D170" s="37">
        <f t="shared" si="2"/>
        <v>0</v>
      </c>
      <c r="E170" s="59">
        <v>0</v>
      </c>
      <c r="R170" s="37"/>
    </row>
    <row r="171" spans="1:18">
      <c r="A171" s="101">
        <v>46188</v>
      </c>
      <c r="B171" s="27"/>
      <c r="C171" s="37"/>
      <c r="D171" s="37">
        <f t="shared" si="2"/>
        <v>0</v>
      </c>
      <c r="E171" s="59">
        <v>0</v>
      </c>
      <c r="R171" s="37"/>
    </row>
    <row r="172" spans="1:18">
      <c r="A172" s="101">
        <v>46189</v>
      </c>
      <c r="B172" s="27"/>
      <c r="C172" s="37"/>
      <c r="D172" s="37">
        <f t="shared" si="2"/>
        <v>0</v>
      </c>
      <c r="E172" s="59">
        <v>0</v>
      </c>
      <c r="R172" s="37"/>
    </row>
    <row r="173" spans="1:18">
      <c r="A173" s="101">
        <v>46190</v>
      </c>
      <c r="B173" s="27"/>
      <c r="C173" s="37"/>
      <c r="D173" s="37">
        <f t="shared" si="2"/>
        <v>0</v>
      </c>
      <c r="E173" s="59">
        <v>0</v>
      </c>
      <c r="R173" s="37"/>
    </row>
    <row r="174" spans="1:18">
      <c r="A174" s="101">
        <v>46191</v>
      </c>
      <c r="B174" s="27"/>
      <c r="C174" s="37"/>
      <c r="D174" s="37">
        <f t="shared" si="2"/>
        <v>0</v>
      </c>
      <c r="E174" s="59">
        <v>0</v>
      </c>
      <c r="R174" s="37"/>
    </row>
    <row r="175" spans="1:18">
      <c r="A175" s="101">
        <v>46192</v>
      </c>
      <c r="B175" s="27"/>
      <c r="C175" s="37"/>
      <c r="D175" s="37">
        <f t="shared" si="2"/>
        <v>0</v>
      </c>
      <c r="E175" s="59">
        <v>0</v>
      </c>
      <c r="R175" s="37"/>
    </row>
    <row r="176" spans="1:18">
      <c r="A176" s="101">
        <v>46193</v>
      </c>
      <c r="B176" s="27"/>
      <c r="C176" s="37"/>
      <c r="D176" s="37">
        <f t="shared" si="2"/>
        <v>0</v>
      </c>
      <c r="E176" s="59">
        <v>0</v>
      </c>
      <c r="R176" s="37"/>
    </row>
    <row r="177" spans="1:18">
      <c r="A177" s="101">
        <v>46194</v>
      </c>
      <c r="B177" s="27"/>
      <c r="C177" s="37"/>
      <c r="D177" s="37">
        <f t="shared" si="2"/>
        <v>0</v>
      </c>
      <c r="E177" s="59">
        <v>0</v>
      </c>
      <c r="R177" s="37"/>
    </row>
    <row r="178" spans="1:18">
      <c r="A178" s="101">
        <v>46195</v>
      </c>
      <c r="B178" s="27"/>
      <c r="C178" s="37"/>
      <c r="D178" s="37">
        <f t="shared" si="2"/>
        <v>0</v>
      </c>
      <c r="E178" s="59">
        <v>0</v>
      </c>
      <c r="R178" s="37"/>
    </row>
    <row r="179" spans="1:18">
      <c r="A179" s="101">
        <v>46196</v>
      </c>
      <c r="B179" s="27"/>
      <c r="C179" s="37"/>
      <c r="D179" s="37">
        <f t="shared" si="2"/>
        <v>0</v>
      </c>
      <c r="E179" s="59">
        <v>0</v>
      </c>
      <c r="R179" s="37"/>
    </row>
    <row r="180" spans="1:18">
      <c r="A180" s="101">
        <v>46197</v>
      </c>
      <c r="B180" s="27"/>
      <c r="C180" s="37"/>
      <c r="D180" s="37">
        <f t="shared" si="2"/>
        <v>0</v>
      </c>
      <c r="E180" s="59">
        <v>0</v>
      </c>
      <c r="R180" s="37"/>
    </row>
    <row r="181" spans="1:18">
      <c r="A181" s="101">
        <v>46198</v>
      </c>
      <c r="B181" s="27"/>
      <c r="C181" s="37"/>
      <c r="D181" s="37">
        <f t="shared" si="2"/>
        <v>0</v>
      </c>
      <c r="E181" s="59">
        <v>0</v>
      </c>
      <c r="R181" s="37"/>
    </row>
    <row r="182" spans="1:18">
      <c r="A182" s="101">
        <v>46199</v>
      </c>
      <c r="B182" s="27"/>
      <c r="C182" s="37"/>
      <c r="D182" s="37">
        <f t="shared" si="2"/>
        <v>0</v>
      </c>
      <c r="E182" s="59">
        <v>0</v>
      </c>
      <c r="R182" s="37"/>
    </row>
    <row r="183" spans="1:18">
      <c r="A183" s="101">
        <v>46200</v>
      </c>
      <c r="B183" s="27"/>
      <c r="C183" s="37"/>
      <c r="D183" s="37">
        <f t="shared" si="2"/>
        <v>0</v>
      </c>
      <c r="E183" s="59">
        <v>0</v>
      </c>
      <c r="R183" s="37"/>
    </row>
    <row r="184" spans="1:18">
      <c r="A184" s="101">
        <v>46201</v>
      </c>
      <c r="B184" s="27"/>
      <c r="C184" s="37"/>
      <c r="D184" s="37">
        <f t="shared" si="2"/>
        <v>0</v>
      </c>
      <c r="E184" s="59">
        <v>0</v>
      </c>
      <c r="R184" s="37"/>
    </row>
    <row r="185" spans="1:18">
      <c r="A185" s="101">
        <v>46202</v>
      </c>
      <c r="B185" s="27"/>
      <c r="C185" s="37"/>
      <c r="D185" s="37">
        <f t="shared" si="2"/>
        <v>0</v>
      </c>
      <c r="E185" s="59">
        <v>0</v>
      </c>
      <c r="R185" s="37"/>
    </row>
    <row r="186" spans="1:18">
      <c r="A186" s="101">
        <v>46203</v>
      </c>
      <c r="B186" s="27"/>
      <c r="C186" s="37"/>
      <c r="D186" s="37">
        <f t="shared" si="2"/>
        <v>0</v>
      </c>
      <c r="E186" s="59">
        <v>0</v>
      </c>
      <c r="R186" s="37"/>
    </row>
    <row r="187" spans="1:18">
      <c r="A187" s="101">
        <v>46204</v>
      </c>
      <c r="B187" s="27"/>
      <c r="C187" s="37"/>
      <c r="D187" s="37">
        <f t="shared" si="2"/>
        <v>0</v>
      </c>
      <c r="E187" s="59">
        <v>0</v>
      </c>
      <c r="R187" s="37"/>
    </row>
    <row r="188" spans="1:18">
      <c r="A188" s="101">
        <v>46205</v>
      </c>
      <c r="B188" s="27"/>
      <c r="C188" s="37"/>
      <c r="D188" s="37">
        <f t="shared" si="2"/>
        <v>0</v>
      </c>
      <c r="E188" s="59">
        <v>0</v>
      </c>
      <c r="R188" s="37"/>
    </row>
    <row r="189" spans="1:18">
      <c r="A189" s="101">
        <v>46206</v>
      </c>
      <c r="B189" s="27"/>
      <c r="C189" s="37"/>
      <c r="D189" s="37">
        <f t="shared" si="2"/>
        <v>0</v>
      </c>
      <c r="E189" s="59">
        <v>0</v>
      </c>
      <c r="R189" s="37"/>
    </row>
    <row r="190" spans="1:18">
      <c r="A190" s="101">
        <v>46207</v>
      </c>
      <c r="B190" s="27"/>
      <c r="C190" s="37"/>
      <c r="D190" s="37">
        <f t="shared" si="2"/>
        <v>0</v>
      </c>
      <c r="E190" s="59">
        <v>0</v>
      </c>
      <c r="R190" s="37"/>
    </row>
    <row r="191" spans="1:18">
      <c r="A191" s="101">
        <v>46208</v>
      </c>
      <c r="B191" s="27"/>
      <c r="C191" s="37"/>
      <c r="D191" s="37">
        <f t="shared" si="2"/>
        <v>0</v>
      </c>
      <c r="E191" s="59">
        <v>0</v>
      </c>
      <c r="R191" s="37"/>
    </row>
    <row r="192" spans="1:18">
      <c r="A192" s="101">
        <v>46209</v>
      </c>
      <c r="B192" s="27"/>
      <c r="C192" s="37"/>
      <c r="D192" s="37">
        <f t="shared" si="2"/>
        <v>0</v>
      </c>
      <c r="E192" s="59">
        <v>0</v>
      </c>
      <c r="R192" s="37"/>
    </row>
    <row r="193" spans="1:18">
      <c r="A193" s="101">
        <v>46210</v>
      </c>
      <c r="B193" s="27"/>
      <c r="C193" s="37"/>
      <c r="D193" s="37">
        <f t="shared" si="2"/>
        <v>0</v>
      </c>
      <c r="E193" s="59">
        <v>0</v>
      </c>
      <c r="R193" s="37"/>
    </row>
    <row r="194" spans="1:18">
      <c r="A194" s="101">
        <v>46211</v>
      </c>
      <c r="B194" s="27"/>
      <c r="C194" s="37"/>
      <c r="D194" s="37">
        <f t="shared" si="2"/>
        <v>0</v>
      </c>
      <c r="E194" s="59">
        <v>0</v>
      </c>
      <c r="R194" s="37"/>
    </row>
    <row r="195" spans="1:18">
      <c r="A195" s="101">
        <v>46212</v>
      </c>
      <c r="B195" s="27"/>
      <c r="C195" s="37"/>
      <c r="D195" s="37">
        <f t="shared" si="2"/>
        <v>0</v>
      </c>
      <c r="E195" s="59">
        <v>0</v>
      </c>
      <c r="R195" s="37"/>
    </row>
    <row r="196" spans="1:18">
      <c r="A196" s="101">
        <v>46213</v>
      </c>
      <c r="B196" s="27"/>
      <c r="C196" s="37"/>
      <c r="D196" s="37">
        <f t="shared" si="2"/>
        <v>0</v>
      </c>
      <c r="E196" s="59">
        <v>0</v>
      </c>
      <c r="R196" s="37"/>
    </row>
    <row r="197" spans="1:18">
      <c r="A197" s="101">
        <v>46214</v>
      </c>
      <c r="B197" s="27"/>
      <c r="C197" s="37"/>
      <c r="D197" s="37">
        <f t="shared" si="2"/>
        <v>0</v>
      </c>
      <c r="E197" s="59">
        <v>0</v>
      </c>
      <c r="R197" s="37"/>
    </row>
    <row r="198" spans="1:18">
      <c r="A198" s="101">
        <v>46215</v>
      </c>
      <c r="B198" s="27"/>
      <c r="C198" s="37"/>
      <c r="D198" s="37">
        <f t="shared" ref="D198:D261" si="3">SUM(E198:AL198)-C198</f>
        <v>0</v>
      </c>
      <c r="E198" s="59">
        <v>0</v>
      </c>
      <c r="R198" s="37"/>
    </row>
    <row r="199" spans="1:18">
      <c r="A199" s="101">
        <v>46216</v>
      </c>
      <c r="B199" s="27"/>
      <c r="C199" s="37"/>
      <c r="D199" s="37">
        <f t="shared" si="3"/>
        <v>0</v>
      </c>
      <c r="E199" s="59">
        <v>0</v>
      </c>
      <c r="R199" s="37"/>
    </row>
    <row r="200" spans="1:18">
      <c r="A200" s="101">
        <v>46217</v>
      </c>
      <c r="B200" s="27"/>
      <c r="C200" s="37"/>
      <c r="D200" s="37">
        <f t="shared" si="3"/>
        <v>0</v>
      </c>
      <c r="E200" s="59">
        <v>0</v>
      </c>
      <c r="R200" s="37"/>
    </row>
    <row r="201" spans="1:18">
      <c r="A201" s="101">
        <v>46218</v>
      </c>
      <c r="B201" s="27"/>
      <c r="C201" s="37"/>
      <c r="D201" s="37">
        <f t="shared" si="3"/>
        <v>0</v>
      </c>
      <c r="E201" s="59">
        <v>0</v>
      </c>
      <c r="R201" s="37"/>
    </row>
    <row r="202" spans="1:18">
      <c r="A202" s="101">
        <v>46219</v>
      </c>
      <c r="B202" s="27"/>
      <c r="C202" s="37"/>
      <c r="D202" s="37">
        <f t="shared" si="3"/>
        <v>0</v>
      </c>
      <c r="E202" s="59">
        <v>0</v>
      </c>
      <c r="R202" s="37"/>
    </row>
    <row r="203" spans="1:18">
      <c r="A203" s="101">
        <v>46220</v>
      </c>
      <c r="B203" s="27"/>
      <c r="C203" s="37"/>
      <c r="D203" s="37">
        <f t="shared" si="3"/>
        <v>0</v>
      </c>
      <c r="E203" s="59">
        <v>0</v>
      </c>
      <c r="R203" s="37"/>
    </row>
    <row r="204" spans="1:18">
      <c r="A204" s="101">
        <v>46221</v>
      </c>
      <c r="B204" s="27"/>
      <c r="C204" s="37"/>
      <c r="D204" s="37">
        <f t="shared" si="3"/>
        <v>0</v>
      </c>
      <c r="E204" s="59">
        <v>0</v>
      </c>
      <c r="R204" s="37"/>
    </row>
    <row r="205" spans="1:18">
      <c r="A205" s="101">
        <v>46222</v>
      </c>
      <c r="B205" s="27"/>
      <c r="C205" s="37"/>
      <c r="D205" s="37">
        <f t="shared" si="3"/>
        <v>0</v>
      </c>
      <c r="E205" s="59">
        <v>0</v>
      </c>
      <c r="R205" s="37"/>
    </row>
    <row r="206" spans="1:18">
      <c r="A206" s="101">
        <v>46223</v>
      </c>
      <c r="B206" s="27"/>
      <c r="C206" s="37"/>
      <c r="D206" s="37">
        <f t="shared" si="3"/>
        <v>0</v>
      </c>
      <c r="E206" s="59">
        <v>0</v>
      </c>
      <c r="R206" s="37"/>
    </row>
    <row r="207" spans="1:18">
      <c r="A207" s="101">
        <v>46224</v>
      </c>
      <c r="B207" s="27"/>
      <c r="C207" s="37"/>
      <c r="D207" s="37">
        <f t="shared" si="3"/>
        <v>0</v>
      </c>
      <c r="E207" s="59">
        <v>0</v>
      </c>
      <c r="R207" s="37"/>
    </row>
    <row r="208" spans="1:18">
      <c r="A208" s="101">
        <v>46225</v>
      </c>
      <c r="B208" s="27"/>
      <c r="C208" s="37"/>
      <c r="D208" s="37">
        <f t="shared" si="3"/>
        <v>0</v>
      </c>
      <c r="E208" s="59">
        <v>0</v>
      </c>
      <c r="R208" s="37"/>
    </row>
    <row r="209" spans="1:18">
      <c r="A209" s="101">
        <v>46226</v>
      </c>
      <c r="B209" s="27"/>
      <c r="C209" s="37"/>
      <c r="D209" s="37">
        <f t="shared" si="3"/>
        <v>0</v>
      </c>
      <c r="E209" s="59">
        <v>0</v>
      </c>
      <c r="R209" s="37"/>
    </row>
    <row r="210" spans="1:18">
      <c r="A210" s="101">
        <v>46227</v>
      </c>
      <c r="B210" s="27"/>
      <c r="C210" s="37"/>
      <c r="D210" s="37">
        <f t="shared" si="3"/>
        <v>0</v>
      </c>
      <c r="E210" s="59">
        <v>0</v>
      </c>
      <c r="R210" s="37"/>
    </row>
    <row r="211" spans="1:18">
      <c r="A211" s="101">
        <v>46228</v>
      </c>
      <c r="B211" s="27"/>
      <c r="C211" s="37"/>
      <c r="D211" s="37">
        <f t="shared" si="3"/>
        <v>0</v>
      </c>
      <c r="E211" s="59">
        <v>0</v>
      </c>
      <c r="R211" s="37"/>
    </row>
    <row r="212" spans="1:18">
      <c r="A212" s="101">
        <v>46229</v>
      </c>
      <c r="B212" s="27"/>
      <c r="C212" s="37"/>
      <c r="D212" s="37">
        <f t="shared" si="3"/>
        <v>0</v>
      </c>
      <c r="E212" s="59">
        <v>0</v>
      </c>
      <c r="R212" s="37"/>
    </row>
    <row r="213" spans="1:18">
      <c r="A213" s="101">
        <v>46230</v>
      </c>
      <c r="B213" s="27"/>
      <c r="C213" s="37"/>
      <c r="D213" s="37">
        <f t="shared" si="3"/>
        <v>0</v>
      </c>
      <c r="E213" s="59">
        <v>0</v>
      </c>
      <c r="R213" s="37"/>
    </row>
    <row r="214" spans="1:18">
      <c r="A214" s="101">
        <v>46231</v>
      </c>
      <c r="B214" s="27"/>
      <c r="C214" s="37"/>
      <c r="D214" s="37">
        <f t="shared" si="3"/>
        <v>0</v>
      </c>
      <c r="E214" s="59">
        <v>0</v>
      </c>
      <c r="R214" s="37"/>
    </row>
    <row r="215" spans="1:18">
      <c r="A215" s="101">
        <v>46232</v>
      </c>
      <c r="B215" s="27"/>
      <c r="C215" s="37"/>
      <c r="D215" s="37">
        <f t="shared" si="3"/>
        <v>0</v>
      </c>
      <c r="E215" s="59">
        <v>0</v>
      </c>
      <c r="R215" s="37"/>
    </row>
    <row r="216" spans="1:18">
      <c r="A216" s="101">
        <v>46233</v>
      </c>
      <c r="B216" s="27"/>
      <c r="C216" s="37"/>
      <c r="D216" s="37">
        <f t="shared" si="3"/>
        <v>0</v>
      </c>
      <c r="E216" s="59">
        <v>0</v>
      </c>
      <c r="R216" s="37"/>
    </row>
    <row r="217" spans="1:18">
      <c r="A217" s="101">
        <v>46234</v>
      </c>
      <c r="B217" s="27"/>
      <c r="C217" s="37"/>
      <c r="D217" s="37">
        <f t="shared" si="3"/>
        <v>0</v>
      </c>
      <c r="E217" s="59">
        <v>0</v>
      </c>
      <c r="R217" s="37"/>
    </row>
    <row r="218" spans="1:18">
      <c r="A218" s="101">
        <v>46235</v>
      </c>
      <c r="B218" s="27"/>
      <c r="C218" s="37"/>
      <c r="D218" s="37">
        <f t="shared" si="3"/>
        <v>0</v>
      </c>
      <c r="E218" s="59">
        <v>0</v>
      </c>
      <c r="R218" s="37"/>
    </row>
    <row r="219" spans="1:18">
      <c r="A219" s="101">
        <v>46236</v>
      </c>
      <c r="B219" s="27"/>
      <c r="C219" s="37"/>
      <c r="D219" s="37">
        <f t="shared" si="3"/>
        <v>0</v>
      </c>
      <c r="E219" s="59">
        <v>0</v>
      </c>
      <c r="R219" s="37"/>
    </row>
    <row r="220" spans="1:18">
      <c r="A220" s="101">
        <v>46237</v>
      </c>
      <c r="B220" s="27"/>
      <c r="C220" s="37"/>
      <c r="D220" s="37">
        <f t="shared" si="3"/>
        <v>0</v>
      </c>
      <c r="E220" s="59">
        <v>0</v>
      </c>
      <c r="R220" s="37"/>
    </row>
    <row r="221" spans="1:18">
      <c r="A221" s="101">
        <v>46238</v>
      </c>
      <c r="B221" s="27"/>
      <c r="C221" s="37"/>
      <c r="D221" s="37">
        <f t="shared" si="3"/>
        <v>0</v>
      </c>
      <c r="E221" s="59">
        <v>0</v>
      </c>
      <c r="R221" s="37"/>
    </row>
    <row r="222" spans="1:18">
      <c r="A222" s="101">
        <v>46239</v>
      </c>
      <c r="B222" s="27"/>
      <c r="C222" s="37"/>
      <c r="D222" s="37">
        <f t="shared" si="3"/>
        <v>0</v>
      </c>
      <c r="E222" s="59">
        <v>0</v>
      </c>
      <c r="R222" s="37"/>
    </row>
    <row r="223" spans="1:18">
      <c r="A223" s="101">
        <v>46240</v>
      </c>
      <c r="B223" s="27"/>
      <c r="C223" s="37"/>
      <c r="D223" s="37">
        <f t="shared" si="3"/>
        <v>0</v>
      </c>
      <c r="E223" s="59">
        <v>0</v>
      </c>
      <c r="R223" s="37"/>
    </row>
    <row r="224" spans="1:18">
      <c r="A224" s="101">
        <v>46241</v>
      </c>
      <c r="B224" s="27"/>
      <c r="C224" s="37"/>
      <c r="D224" s="37">
        <f t="shared" si="3"/>
        <v>0</v>
      </c>
      <c r="E224" s="59">
        <v>0</v>
      </c>
      <c r="R224" s="37"/>
    </row>
    <row r="225" spans="1:18">
      <c r="A225" s="101">
        <v>46242</v>
      </c>
      <c r="B225" s="27"/>
      <c r="C225" s="37"/>
      <c r="D225" s="37">
        <f t="shared" si="3"/>
        <v>0</v>
      </c>
      <c r="E225" s="59">
        <v>0</v>
      </c>
      <c r="R225" s="37"/>
    </row>
    <row r="226" spans="1:18">
      <c r="A226" s="101">
        <v>46243</v>
      </c>
      <c r="B226" s="27"/>
      <c r="C226" s="37"/>
      <c r="D226" s="37">
        <f t="shared" si="3"/>
        <v>0</v>
      </c>
      <c r="E226" s="59">
        <v>0</v>
      </c>
      <c r="R226" s="37"/>
    </row>
    <row r="227" spans="1:18">
      <c r="A227" s="101">
        <v>46244</v>
      </c>
      <c r="B227" s="27"/>
      <c r="C227" s="37"/>
      <c r="D227" s="37">
        <f t="shared" si="3"/>
        <v>0</v>
      </c>
      <c r="E227" s="59">
        <v>0</v>
      </c>
      <c r="R227" s="37"/>
    </row>
    <row r="228" spans="1:18">
      <c r="A228" s="101">
        <v>46245</v>
      </c>
      <c r="B228" s="27"/>
      <c r="C228" s="37"/>
      <c r="D228" s="37">
        <f t="shared" si="3"/>
        <v>0</v>
      </c>
      <c r="E228" s="59">
        <v>0</v>
      </c>
      <c r="R228" s="37"/>
    </row>
    <row r="229" spans="1:18">
      <c r="A229" s="101">
        <v>46246</v>
      </c>
      <c r="B229" s="27"/>
      <c r="C229" s="37"/>
      <c r="D229" s="37">
        <f t="shared" si="3"/>
        <v>0</v>
      </c>
      <c r="E229" s="59">
        <v>0</v>
      </c>
      <c r="R229" s="37"/>
    </row>
    <row r="230" spans="1:18">
      <c r="A230" s="101">
        <v>46247</v>
      </c>
      <c r="B230" s="27"/>
      <c r="C230" s="37"/>
      <c r="D230" s="37">
        <f t="shared" si="3"/>
        <v>0</v>
      </c>
      <c r="E230" s="59">
        <v>0</v>
      </c>
      <c r="R230" s="37"/>
    </row>
    <row r="231" spans="1:18">
      <c r="A231" s="101">
        <v>46248</v>
      </c>
      <c r="B231" s="102"/>
      <c r="C231" s="37"/>
      <c r="D231" s="37">
        <f t="shared" si="3"/>
        <v>0</v>
      </c>
      <c r="E231" s="59">
        <v>0</v>
      </c>
      <c r="R231" s="37"/>
    </row>
    <row r="232" spans="1:18">
      <c r="A232" s="101">
        <v>46249</v>
      </c>
      <c r="B232" s="27"/>
      <c r="C232" s="37"/>
      <c r="D232" s="37">
        <f t="shared" si="3"/>
        <v>0</v>
      </c>
      <c r="E232" s="59">
        <v>0</v>
      </c>
      <c r="R232" s="37"/>
    </row>
    <row r="233" spans="1:18">
      <c r="A233" s="101">
        <v>46250</v>
      </c>
      <c r="B233" s="27"/>
      <c r="C233" s="37"/>
      <c r="D233" s="37">
        <f t="shared" si="3"/>
        <v>0</v>
      </c>
      <c r="E233" s="59">
        <v>0</v>
      </c>
      <c r="R233" s="37"/>
    </row>
    <row r="234" spans="1:18">
      <c r="A234" s="101">
        <v>46251</v>
      </c>
      <c r="B234" s="27"/>
      <c r="C234" s="37"/>
      <c r="D234" s="37">
        <f t="shared" si="3"/>
        <v>0</v>
      </c>
      <c r="E234" s="59">
        <v>0</v>
      </c>
      <c r="R234" s="37"/>
    </row>
    <row r="235" spans="1:18">
      <c r="A235" s="101">
        <v>46252</v>
      </c>
      <c r="B235" s="27"/>
      <c r="C235" s="37"/>
      <c r="D235" s="37">
        <f t="shared" si="3"/>
        <v>0</v>
      </c>
      <c r="E235" s="59">
        <v>0</v>
      </c>
      <c r="R235" s="37"/>
    </row>
    <row r="236" spans="1:18">
      <c r="A236" s="101">
        <v>46253</v>
      </c>
      <c r="B236" s="27"/>
      <c r="C236" s="37"/>
      <c r="D236" s="37">
        <f t="shared" si="3"/>
        <v>0</v>
      </c>
      <c r="E236" s="59">
        <v>0</v>
      </c>
      <c r="R236" s="37"/>
    </row>
    <row r="237" spans="1:18">
      <c r="A237" s="101">
        <v>46254</v>
      </c>
      <c r="B237" s="27"/>
      <c r="C237" s="37"/>
      <c r="D237" s="37">
        <f t="shared" si="3"/>
        <v>0</v>
      </c>
      <c r="E237" s="59">
        <v>0</v>
      </c>
      <c r="R237" s="37"/>
    </row>
    <row r="238" spans="1:18">
      <c r="A238" s="101">
        <v>46255</v>
      </c>
      <c r="B238" s="27"/>
      <c r="C238" s="37"/>
      <c r="D238" s="37">
        <f t="shared" si="3"/>
        <v>0</v>
      </c>
      <c r="E238" s="59">
        <v>0</v>
      </c>
      <c r="R238" s="37"/>
    </row>
    <row r="239" spans="1:18">
      <c r="A239" s="101">
        <v>46256</v>
      </c>
      <c r="B239" s="27"/>
      <c r="C239" s="37"/>
      <c r="D239" s="37">
        <f t="shared" si="3"/>
        <v>0</v>
      </c>
      <c r="E239" s="59">
        <v>0</v>
      </c>
      <c r="R239" s="37"/>
    </row>
    <row r="240" spans="1:18">
      <c r="A240" s="101">
        <v>46257</v>
      </c>
      <c r="B240" s="27"/>
      <c r="C240" s="37"/>
      <c r="D240" s="37">
        <f t="shared" si="3"/>
        <v>0</v>
      </c>
      <c r="E240" s="59">
        <v>0</v>
      </c>
      <c r="R240" s="37"/>
    </row>
    <row r="241" spans="1:18">
      <c r="A241" s="101">
        <v>46258</v>
      </c>
      <c r="B241" s="27"/>
      <c r="C241" s="37"/>
      <c r="D241" s="37">
        <f t="shared" si="3"/>
        <v>0</v>
      </c>
      <c r="E241" s="59">
        <v>0</v>
      </c>
      <c r="R241" s="37"/>
    </row>
    <row r="242" spans="1:18">
      <c r="A242" s="101">
        <v>46259</v>
      </c>
      <c r="B242" s="27"/>
      <c r="C242" s="37"/>
      <c r="D242" s="37">
        <f t="shared" si="3"/>
        <v>0</v>
      </c>
      <c r="E242" s="59">
        <v>0</v>
      </c>
      <c r="R242" s="37"/>
    </row>
    <row r="243" spans="1:18">
      <c r="A243" s="101">
        <v>46260</v>
      </c>
      <c r="B243" s="102"/>
      <c r="C243" s="37"/>
      <c r="D243" s="37">
        <f t="shared" si="3"/>
        <v>0</v>
      </c>
      <c r="E243" s="59">
        <v>0</v>
      </c>
      <c r="R243" s="37"/>
    </row>
    <row r="244" spans="1:18">
      <c r="A244" s="101">
        <v>46261</v>
      </c>
      <c r="B244" s="27"/>
      <c r="C244" s="37"/>
      <c r="D244" s="37">
        <f t="shared" si="3"/>
        <v>0</v>
      </c>
      <c r="E244" s="59">
        <v>0</v>
      </c>
      <c r="R244" s="37"/>
    </row>
    <row r="245" spans="1:18">
      <c r="A245" s="101">
        <v>46262</v>
      </c>
      <c r="B245" s="27"/>
      <c r="C245" s="37"/>
      <c r="D245" s="37">
        <f t="shared" si="3"/>
        <v>0</v>
      </c>
      <c r="E245" s="59">
        <v>0</v>
      </c>
      <c r="R245" s="37"/>
    </row>
    <row r="246" spans="1:18">
      <c r="A246" s="101">
        <v>46263</v>
      </c>
      <c r="B246" s="27"/>
      <c r="C246" s="37"/>
      <c r="D246" s="37">
        <f t="shared" si="3"/>
        <v>0</v>
      </c>
      <c r="E246" s="59">
        <v>0</v>
      </c>
      <c r="R246" s="37"/>
    </row>
    <row r="247" spans="1:18">
      <c r="A247" s="101">
        <v>46264</v>
      </c>
      <c r="B247" s="27"/>
      <c r="C247" s="37"/>
      <c r="D247" s="37">
        <f t="shared" si="3"/>
        <v>0</v>
      </c>
      <c r="E247" s="59">
        <v>0</v>
      </c>
      <c r="R247" s="37"/>
    </row>
    <row r="248" spans="1:18">
      <c r="A248" s="101">
        <v>46265</v>
      </c>
      <c r="B248" s="27"/>
      <c r="C248" s="37"/>
      <c r="D248" s="37">
        <f t="shared" si="3"/>
        <v>0</v>
      </c>
      <c r="E248" s="59">
        <v>0</v>
      </c>
      <c r="R248" s="37"/>
    </row>
    <row r="249" spans="1:18">
      <c r="A249" s="101">
        <v>46266</v>
      </c>
      <c r="B249" s="27"/>
      <c r="C249" s="37"/>
      <c r="D249" s="37">
        <f t="shared" si="3"/>
        <v>0</v>
      </c>
      <c r="E249" s="59">
        <v>0</v>
      </c>
      <c r="R249" s="37"/>
    </row>
    <row r="250" spans="1:18">
      <c r="A250" s="101">
        <v>46267</v>
      </c>
      <c r="B250" s="27"/>
      <c r="C250" s="37"/>
      <c r="D250" s="37">
        <f t="shared" si="3"/>
        <v>0</v>
      </c>
      <c r="E250" s="59">
        <v>0</v>
      </c>
      <c r="R250" s="37"/>
    </row>
    <row r="251" spans="1:18">
      <c r="A251" s="101">
        <v>46268</v>
      </c>
      <c r="B251" s="102"/>
      <c r="C251" s="37"/>
      <c r="D251" s="37">
        <f t="shared" si="3"/>
        <v>0</v>
      </c>
      <c r="E251" s="59">
        <v>0</v>
      </c>
      <c r="R251" s="37"/>
    </row>
    <row r="252" spans="1:18">
      <c r="A252" s="101">
        <v>46269</v>
      </c>
      <c r="B252" s="27"/>
      <c r="C252" s="37"/>
      <c r="D252" s="37">
        <f t="shared" si="3"/>
        <v>0</v>
      </c>
      <c r="E252" s="59">
        <v>0</v>
      </c>
      <c r="R252" s="37"/>
    </row>
    <row r="253" spans="1:18">
      <c r="A253" s="101">
        <v>46270</v>
      </c>
      <c r="B253" s="27"/>
      <c r="C253" s="37"/>
      <c r="D253" s="37">
        <f t="shared" si="3"/>
        <v>0</v>
      </c>
      <c r="E253" s="59">
        <v>0</v>
      </c>
      <c r="R253" s="37"/>
    </row>
    <row r="254" spans="1:18">
      <c r="A254" s="101">
        <v>46271</v>
      </c>
      <c r="B254" s="27"/>
      <c r="C254" s="37"/>
      <c r="D254" s="37">
        <f t="shared" si="3"/>
        <v>0</v>
      </c>
      <c r="E254" s="59">
        <v>0</v>
      </c>
      <c r="R254" s="37"/>
    </row>
    <row r="255" spans="1:18">
      <c r="A255" s="101">
        <v>46272</v>
      </c>
      <c r="B255" s="27"/>
      <c r="C255" s="37"/>
      <c r="D255" s="37">
        <f t="shared" si="3"/>
        <v>0</v>
      </c>
      <c r="E255" s="59">
        <v>0</v>
      </c>
      <c r="R255" s="37"/>
    </row>
    <row r="256" spans="1:18">
      <c r="A256" s="101">
        <v>46273</v>
      </c>
      <c r="B256" s="27"/>
      <c r="C256" s="37"/>
      <c r="D256" s="37">
        <f t="shared" si="3"/>
        <v>0</v>
      </c>
      <c r="E256" s="59">
        <v>0</v>
      </c>
      <c r="R256" s="37"/>
    </row>
    <row r="257" spans="1:18">
      <c r="A257" s="101">
        <v>46274</v>
      </c>
      <c r="B257" s="102"/>
      <c r="C257" s="37"/>
      <c r="D257" s="37">
        <f t="shared" si="3"/>
        <v>0</v>
      </c>
      <c r="E257" s="59">
        <v>0</v>
      </c>
      <c r="R257" s="37"/>
    </row>
    <row r="258" spans="1:18">
      <c r="A258" s="101">
        <v>46275</v>
      </c>
      <c r="B258" s="27"/>
      <c r="C258" s="37"/>
      <c r="D258" s="37">
        <f t="shared" si="3"/>
        <v>0</v>
      </c>
      <c r="E258" s="59">
        <v>0</v>
      </c>
      <c r="R258" s="37"/>
    </row>
    <row r="259" spans="1:18">
      <c r="A259" s="101">
        <v>46276</v>
      </c>
      <c r="B259" s="102"/>
      <c r="C259" s="37"/>
      <c r="D259" s="37">
        <f t="shared" si="3"/>
        <v>0</v>
      </c>
      <c r="E259" s="59">
        <v>0</v>
      </c>
      <c r="R259" s="37"/>
    </row>
    <row r="260" spans="1:18">
      <c r="A260" s="101">
        <v>46277</v>
      </c>
      <c r="B260" s="27"/>
      <c r="C260" s="37"/>
      <c r="D260" s="37">
        <f t="shared" si="3"/>
        <v>0</v>
      </c>
      <c r="E260" s="59">
        <v>0</v>
      </c>
      <c r="R260" s="37"/>
    </row>
    <row r="261" spans="1:18">
      <c r="A261" s="101">
        <v>46278</v>
      </c>
      <c r="B261" s="27"/>
      <c r="C261" s="37"/>
      <c r="D261" s="37">
        <f t="shared" si="3"/>
        <v>0</v>
      </c>
      <c r="E261" s="59">
        <v>0</v>
      </c>
      <c r="R261" s="37"/>
    </row>
    <row r="262" spans="1:18">
      <c r="A262" s="101">
        <v>46279</v>
      </c>
      <c r="B262" s="27"/>
      <c r="C262" s="37"/>
      <c r="D262" s="37">
        <f t="shared" ref="D262:D325" si="4">SUM(E262:AL262)-C262</f>
        <v>0</v>
      </c>
      <c r="E262" s="59">
        <v>0</v>
      </c>
      <c r="R262" s="37"/>
    </row>
    <row r="263" spans="1:18">
      <c r="A263" s="101">
        <v>46280</v>
      </c>
      <c r="B263" s="27"/>
      <c r="C263" s="37"/>
      <c r="D263" s="37">
        <f t="shared" si="4"/>
        <v>0</v>
      </c>
      <c r="E263" s="59">
        <v>0</v>
      </c>
      <c r="R263" s="37"/>
    </row>
    <row r="264" spans="1:18">
      <c r="A264" s="101">
        <v>46281</v>
      </c>
      <c r="B264" s="27"/>
      <c r="C264" s="37"/>
      <c r="D264" s="37">
        <f t="shared" si="4"/>
        <v>0</v>
      </c>
      <c r="E264" s="59">
        <v>0</v>
      </c>
      <c r="R264" s="37"/>
    </row>
    <row r="265" spans="1:18">
      <c r="A265" s="101">
        <v>46282</v>
      </c>
      <c r="B265" s="27"/>
      <c r="C265" s="37"/>
      <c r="D265" s="37">
        <f t="shared" si="4"/>
        <v>0</v>
      </c>
      <c r="E265" s="59">
        <v>0</v>
      </c>
      <c r="R265" s="37"/>
    </row>
    <row r="266" spans="1:18">
      <c r="A266" s="101">
        <v>46283</v>
      </c>
      <c r="B266" s="102"/>
      <c r="C266" s="37"/>
      <c r="D266" s="37">
        <f t="shared" si="4"/>
        <v>0</v>
      </c>
      <c r="E266" s="59">
        <v>0</v>
      </c>
      <c r="R266" s="37"/>
    </row>
    <row r="267" spans="1:18">
      <c r="A267" s="101">
        <v>46284</v>
      </c>
      <c r="B267" s="27"/>
      <c r="C267" s="37"/>
      <c r="D267" s="37">
        <f t="shared" si="4"/>
        <v>0</v>
      </c>
      <c r="E267" s="59">
        <v>0</v>
      </c>
      <c r="R267" s="37"/>
    </row>
    <row r="268" spans="1:18">
      <c r="A268" s="101">
        <v>46285</v>
      </c>
      <c r="B268" s="27"/>
      <c r="C268" s="37"/>
      <c r="D268" s="37">
        <f t="shared" si="4"/>
        <v>0</v>
      </c>
      <c r="E268" s="59">
        <v>0</v>
      </c>
      <c r="R268" s="37"/>
    </row>
    <row r="269" spans="1:18">
      <c r="A269" s="101">
        <v>46286</v>
      </c>
      <c r="B269" s="27"/>
      <c r="C269" s="37"/>
      <c r="D269" s="37">
        <f t="shared" si="4"/>
        <v>0</v>
      </c>
      <c r="E269" s="59">
        <v>0</v>
      </c>
      <c r="R269" s="37"/>
    </row>
    <row r="270" spans="1:18">
      <c r="A270" s="101">
        <v>46287</v>
      </c>
      <c r="B270" s="102"/>
      <c r="C270" s="37"/>
      <c r="D270" s="37">
        <f t="shared" si="4"/>
        <v>0</v>
      </c>
      <c r="E270" s="59">
        <v>0</v>
      </c>
      <c r="R270" s="37"/>
    </row>
    <row r="271" spans="1:18">
      <c r="A271" s="101">
        <v>46288</v>
      </c>
      <c r="B271" s="27"/>
      <c r="C271" s="37"/>
      <c r="D271" s="37">
        <f t="shared" si="4"/>
        <v>0</v>
      </c>
      <c r="E271" s="59">
        <v>0</v>
      </c>
      <c r="R271" s="37"/>
    </row>
    <row r="272" spans="1:18">
      <c r="A272" s="101">
        <v>46289</v>
      </c>
      <c r="B272" s="27"/>
      <c r="C272" s="37"/>
      <c r="D272" s="37">
        <f t="shared" si="4"/>
        <v>0</v>
      </c>
      <c r="E272" s="59">
        <v>0</v>
      </c>
      <c r="R272" s="37"/>
    </row>
    <row r="273" spans="1:18">
      <c r="A273" s="101">
        <v>46290</v>
      </c>
      <c r="B273" s="27"/>
      <c r="C273" s="37"/>
      <c r="D273" s="37">
        <f t="shared" si="4"/>
        <v>0</v>
      </c>
      <c r="E273" s="59">
        <v>0</v>
      </c>
      <c r="R273" s="37"/>
    </row>
    <row r="274" spans="1:18">
      <c r="A274" s="101">
        <v>46291</v>
      </c>
      <c r="B274" s="102"/>
      <c r="C274" s="37"/>
      <c r="D274" s="37">
        <f t="shared" si="4"/>
        <v>0</v>
      </c>
      <c r="E274" s="59">
        <v>0</v>
      </c>
      <c r="R274" s="37"/>
    </row>
    <row r="275" spans="1:18">
      <c r="A275" s="101">
        <v>46292</v>
      </c>
      <c r="B275" s="27"/>
      <c r="C275" s="37"/>
      <c r="D275" s="37">
        <f t="shared" si="4"/>
        <v>0</v>
      </c>
      <c r="E275" s="59">
        <v>0</v>
      </c>
      <c r="R275" s="37"/>
    </row>
    <row r="276" spans="1:18">
      <c r="A276" s="101">
        <v>46293</v>
      </c>
      <c r="B276" s="27"/>
      <c r="C276" s="37"/>
      <c r="D276" s="37">
        <f t="shared" si="4"/>
        <v>0</v>
      </c>
      <c r="E276" s="59">
        <v>0</v>
      </c>
      <c r="R276" s="37"/>
    </row>
    <row r="277" spans="1:18">
      <c r="A277" s="101">
        <v>46294</v>
      </c>
      <c r="B277" s="102"/>
      <c r="C277" s="37"/>
      <c r="D277" s="37">
        <f t="shared" si="4"/>
        <v>0</v>
      </c>
      <c r="E277" s="59">
        <v>0</v>
      </c>
      <c r="R277" s="37"/>
    </row>
    <row r="278" spans="1:18">
      <c r="A278" s="101">
        <v>46295</v>
      </c>
      <c r="B278" s="102"/>
      <c r="C278" s="37"/>
      <c r="D278" s="37">
        <f t="shared" si="4"/>
        <v>0</v>
      </c>
      <c r="E278" s="59">
        <v>0</v>
      </c>
      <c r="R278" s="37"/>
    </row>
    <row r="279" spans="1:18">
      <c r="A279" s="101">
        <v>46296</v>
      </c>
      <c r="B279" s="27"/>
      <c r="C279" s="37"/>
      <c r="D279" s="37">
        <f t="shared" si="4"/>
        <v>0</v>
      </c>
      <c r="E279" s="59">
        <v>0</v>
      </c>
      <c r="R279" s="37"/>
    </row>
    <row r="280" spans="1:18">
      <c r="A280" s="101">
        <v>46297</v>
      </c>
      <c r="B280" s="27"/>
      <c r="C280" s="37"/>
      <c r="D280" s="37">
        <f t="shared" si="4"/>
        <v>0</v>
      </c>
      <c r="E280" s="59">
        <v>0</v>
      </c>
      <c r="R280" s="37"/>
    </row>
    <row r="281" spans="1:18">
      <c r="A281" s="101">
        <v>46298</v>
      </c>
      <c r="B281" s="27"/>
      <c r="C281" s="37"/>
      <c r="D281" s="37">
        <f t="shared" si="4"/>
        <v>0</v>
      </c>
      <c r="E281" s="59">
        <v>0</v>
      </c>
      <c r="R281" s="37"/>
    </row>
    <row r="282" spans="1:18">
      <c r="A282" s="101">
        <v>46299</v>
      </c>
      <c r="B282" s="102"/>
      <c r="C282" s="37"/>
      <c r="D282" s="37">
        <f t="shared" si="4"/>
        <v>0</v>
      </c>
      <c r="E282" s="59">
        <v>0</v>
      </c>
      <c r="R282" s="37"/>
    </row>
    <row r="283" spans="1:18">
      <c r="A283" s="101">
        <v>46300</v>
      </c>
      <c r="B283" s="27"/>
      <c r="C283" s="37"/>
      <c r="D283" s="37">
        <f t="shared" si="4"/>
        <v>0</v>
      </c>
      <c r="E283" s="59">
        <v>0</v>
      </c>
      <c r="R283" s="37"/>
    </row>
    <row r="284" spans="1:18">
      <c r="A284" s="101">
        <v>46301</v>
      </c>
      <c r="B284" s="102"/>
      <c r="C284" s="37"/>
      <c r="D284" s="37">
        <f t="shared" si="4"/>
        <v>0</v>
      </c>
      <c r="E284" s="59">
        <v>0</v>
      </c>
      <c r="R284" s="37"/>
    </row>
    <row r="285" spans="1:18">
      <c r="A285" s="101">
        <v>46302</v>
      </c>
      <c r="B285" s="102"/>
      <c r="C285" s="37"/>
      <c r="D285" s="37">
        <f t="shared" si="4"/>
        <v>0</v>
      </c>
      <c r="E285" s="59">
        <v>0</v>
      </c>
      <c r="R285" s="37"/>
    </row>
    <row r="286" spans="1:18">
      <c r="A286" s="101">
        <v>46303</v>
      </c>
      <c r="B286" s="27"/>
      <c r="C286" s="37"/>
      <c r="D286" s="37">
        <f t="shared" si="4"/>
        <v>0</v>
      </c>
      <c r="E286" s="59">
        <v>0</v>
      </c>
      <c r="R286" s="37"/>
    </row>
    <row r="287" spans="1:18">
      <c r="A287" s="101">
        <v>46304</v>
      </c>
      <c r="B287" s="102"/>
      <c r="C287" s="37"/>
      <c r="D287" s="37">
        <f t="shared" si="4"/>
        <v>0</v>
      </c>
      <c r="E287" s="59">
        <v>0</v>
      </c>
      <c r="R287" s="37"/>
    </row>
    <row r="288" spans="1:18">
      <c r="A288" s="101">
        <v>46305</v>
      </c>
      <c r="B288" s="27"/>
      <c r="C288" s="37"/>
      <c r="D288" s="37">
        <f t="shared" si="4"/>
        <v>0</v>
      </c>
      <c r="E288" s="59">
        <v>0</v>
      </c>
      <c r="R288" s="37"/>
    </row>
    <row r="289" spans="1:18">
      <c r="A289" s="101">
        <v>46306</v>
      </c>
      <c r="B289" s="27"/>
      <c r="C289" s="37"/>
      <c r="D289" s="37">
        <f t="shared" si="4"/>
        <v>0</v>
      </c>
      <c r="E289" s="59">
        <v>0</v>
      </c>
      <c r="R289" s="37"/>
    </row>
    <row r="290" spans="1:18">
      <c r="A290" s="101">
        <v>46307</v>
      </c>
      <c r="B290" s="27"/>
      <c r="C290" s="37"/>
      <c r="D290" s="37">
        <f t="shared" si="4"/>
        <v>0</v>
      </c>
      <c r="E290" s="59">
        <v>0</v>
      </c>
      <c r="R290" s="37"/>
    </row>
    <row r="291" spans="1:18">
      <c r="A291" s="101">
        <v>46308</v>
      </c>
      <c r="B291" s="27"/>
      <c r="C291" s="37"/>
      <c r="D291" s="37">
        <f t="shared" si="4"/>
        <v>0</v>
      </c>
      <c r="E291" s="59">
        <v>0</v>
      </c>
      <c r="R291" s="37"/>
    </row>
    <row r="292" spans="1:18">
      <c r="A292" s="101">
        <v>46309</v>
      </c>
      <c r="B292" s="27"/>
      <c r="C292" s="37"/>
      <c r="D292" s="37">
        <f t="shared" si="4"/>
        <v>0</v>
      </c>
      <c r="E292" s="59">
        <v>0</v>
      </c>
      <c r="R292" s="37"/>
    </row>
    <row r="293" spans="1:18">
      <c r="A293" s="101">
        <v>46310</v>
      </c>
      <c r="B293" s="102"/>
      <c r="C293" s="37"/>
      <c r="D293" s="37">
        <f t="shared" si="4"/>
        <v>0</v>
      </c>
      <c r="E293" s="59">
        <v>0</v>
      </c>
      <c r="R293" s="37"/>
    </row>
    <row r="294" spans="1:18">
      <c r="A294" s="101">
        <v>46311</v>
      </c>
      <c r="B294" s="102"/>
      <c r="C294" s="37"/>
      <c r="D294" s="37">
        <f t="shared" si="4"/>
        <v>0</v>
      </c>
      <c r="E294" s="59">
        <v>0</v>
      </c>
      <c r="R294" s="37"/>
    </row>
    <row r="295" spans="1:18">
      <c r="A295" s="101">
        <v>46312</v>
      </c>
      <c r="B295" s="102"/>
      <c r="C295" s="37"/>
      <c r="D295" s="37">
        <f t="shared" si="4"/>
        <v>0</v>
      </c>
      <c r="E295" s="59">
        <v>0</v>
      </c>
      <c r="R295" s="37"/>
    </row>
    <row r="296" spans="1:18">
      <c r="A296" s="101">
        <v>46313</v>
      </c>
      <c r="B296" s="102"/>
      <c r="C296" s="37"/>
      <c r="D296" s="37">
        <f t="shared" si="4"/>
        <v>0</v>
      </c>
      <c r="E296" s="59">
        <v>0</v>
      </c>
      <c r="R296" s="37"/>
    </row>
    <row r="297" spans="1:18">
      <c r="A297" s="101">
        <v>46314</v>
      </c>
      <c r="B297" s="27"/>
      <c r="C297" s="37"/>
      <c r="D297" s="37">
        <f t="shared" si="4"/>
        <v>0</v>
      </c>
      <c r="E297" s="59">
        <v>0</v>
      </c>
      <c r="R297" s="37"/>
    </row>
    <row r="298" spans="1:18">
      <c r="A298" s="101">
        <v>46315</v>
      </c>
      <c r="B298" s="102"/>
      <c r="C298" s="37"/>
      <c r="D298" s="37">
        <f t="shared" si="4"/>
        <v>0</v>
      </c>
      <c r="E298" s="59">
        <v>0</v>
      </c>
      <c r="R298" s="37"/>
    </row>
    <row r="299" spans="1:18">
      <c r="A299" s="101">
        <v>46316</v>
      </c>
      <c r="B299" s="27"/>
      <c r="C299" s="37"/>
      <c r="D299" s="37">
        <f t="shared" si="4"/>
        <v>0</v>
      </c>
      <c r="E299" s="59">
        <v>0</v>
      </c>
      <c r="R299" s="37"/>
    </row>
    <row r="300" spans="1:18">
      <c r="A300" s="101">
        <v>46317</v>
      </c>
      <c r="B300" s="27"/>
      <c r="C300" s="37"/>
      <c r="D300" s="37">
        <f t="shared" si="4"/>
        <v>0</v>
      </c>
      <c r="E300" s="59">
        <v>0</v>
      </c>
      <c r="R300" s="37"/>
    </row>
    <row r="301" spans="1:18">
      <c r="A301" s="101">
        <v>46318</v>
      </c>
      <c r="B301" s="27"/>
      <c r="C301" s="37"/>
      <c r="D301" s="37">
        <f t="shared" si="4"/>
        <v>0</v>
      </c>
      <c r="E301" s="59">
        <v>0</v>
      </c>
      <c r="R301" s="37"/>
    </row>
    <row r="302" spans="1:18">
      <c r="A302" s="101">
        <v>46319</v>
      </c>
      <c r="B302" s="27"/>
      <c r="C302" s="37"/>
      <c r="D302" s="37">
        <f t="shared" si="4"/>
        <v>0</v>
      </c>
      <c r="E302" s="59">
        <v>0</v>
      </c>
      <c r="R302" s="37"/>
    </row>
    <row r="303" spans="1:18">
      <c r="A303" s="101">
        <v>46320</v>
      </c>
      <c r="B303" s="102"/>
      <c r="C303" s="37"/>
      <c r="D303" s="37">
        <f t="shared" si="4"/>
        <v>0</v>
      </c>
      <c r="E303" s="59">
        <v>0</v>
      </c>
      <c r="R303" s="37"/>
    </row>
    <row r="304" spans="1:18">
      <c r="A304" s="101">
        <v>46321</v>
      </c>
      <c r="B304" s="27"/>
      <c r="C304" s="37"/>
      <c r="D304" s="37">
        <f t="shared" si="4"/>
        <v>0</v>
      </c>
      <c r="E304" s="59">
        <v>0</v>
      </c>
      <c r="R304" s="37"/>
    </row>
    <row r="305" spans="1:18">
      <c r="A305" s="101">
        <v>46322</v>
      </c>
      <c r="B305" s="27"/>
      <c r="C305" s="37"/>
      <c r="D305" s="37">
        <f t="shared" si="4"/>
        <v>0</v>
      </c>
      <c r="E305" s="59">
        <v>0</v>
      </c>
      <c r="R305" s="37"/>
    </row>
    <row r="306" spans="1:18">
      <c r="A306" s="101">
        <v>46323</v>
      </c>
      <c r="B306" s="27"/>
      <c r="C306" s="37"/>
      <c r="D306" s="37">
        <f t="shared" si="4"/>
        <v>0</v>
      </c>
      <c r="E306" s="59">
        <v>0</v>
      </c>
      <c r="R306" s="37"/>
    </row>
    <row r="307" spans="1:18">
      <c r="A307" s="101">
        <v>46324</v>
      </c>
      <c r="B307" s="27"/>
      <c r="C307" s="37"/>
      <c r="D307" s="37">
        <f t="shared" si="4"/>
        <v>0</v>
      </c>
      <c r="E307" s="59">
        <v>0</v>
      </c>
      <c r="R307" s="37"/>
    </row>
    <row r="308" spans="1:18">
      <c r="A308" s="101">
        <v>46325</v>
      </c>
      <c r="B308" s="27"/>
      <c r="C308" s="37"/>
      <c r="D308" s="37">
        <f t="shared" si="4"/>
        <v>0</v>
      </c>
      <c r="E308" s="59">
        <v>0</v>
      </c>
      <c r="R308" s="37"/>
    </row>
    <row r="309" spans="1:18">
      <c r="A309" s="101">
        <v>46326</v>
      </c>
      <c r="B309" s="27"/>
      <c r="C309" s="37"/>
      <c r="D309" s="37">
        <f t="shared" si="4"/>
        <v>0</v>
      </c>
      <c r="E309" s="59">
        <v>0</v>
      </c>
      <c r="R309" s="37"/>
    </row>
    <row r="310" spans="1:18">
      <c r="A310" s="101">
        <v>46327</v>
      </c>
      <c r="B310" s="27"/>
      <c r="C310" s="37"/>
      <c r="D310" s="37">
        <f t="shared" si="4"/>
        <v>0</v>
      </c>
      <c r="E310" s="59">
        <v>0</v>
      </c>
      <c r="R310" s="37"/>
    </row>
    <row r="311" spans="1:18">
      <c r="A311" s="101">
        <v>46328</v>
      </c>
      <c r="B311" s="27"/>
      <c r="C311" s="37"/>
      <c r="D311" s="37">
        <f t="shared" si="4"/>
        <v>0</v>
      </c>
      <c r="E311" s="59">
        <v>0</v>
      </c>
      <c r="R311" s="37"/>
    </row>
    <row r="312" spans="1:18">
      <c r="A312" s="101">
        <v>46329</v>
      </c>
      <c r="B312" s="102"/>
      <c r="C312" s="37"/>
      <c r="D312" s="37">
        <f t="shared" si="4"/>
        <v>0</v>
      </c>
      <c r="E312" s="59">
        <v>0</v>
      </c>
      <c r="R312" s="37"/>
    </row>
    <row r="313" spans="1:18">
      <c r="A313" s="101">
        <v>46330</v>
      </c>
      <c r="B313" s="27"/>
      <c r="C313" s="37"/>
      <c r="D313" s="37">
        <f t="shared" si="4"/>
        <v>0</v>
      </c>
      <c r="E313" s="59">
        <v>0</v>
      </c>
      <c r="R313" s="37"/>
    </row>
    <row r="314" spans="1:18">
      <c r="A314" s="101">
        <v>46331</v>
      </c>
      <c r="B314" s="27"/>
      <c r="C314" s="37"/>
      <c r="D314" s="37">
        <f t="shared" si="4"/>
        <v>0</v>
      </c>
      <c r="E314" s="59">
        <v>0</v>
      </c>
      <c r="R314" s="37"/>
    </row>
    <row r="315" spans="1:18">
      <c r="A315" s="101">
        <v>46332</v>
      </c>
      <c r="B315" s="27"/>
      <c r="C315" s="37"/>
      <c r="D315" s="37">
        <f t="shared" si="4"/>
        <v>0</v>
      </c>
      <c r="E315" s="59">
        <v>0</v>
      </c>
      <c r="R315" s="37"/>
    </row>
    <row r="316" spans="1:18">
      <c r="A316" s="101">
        <v>46333</v>
      </c>
      <c r="B316" s="102"/>
      <c r="C316" s="37"/>
      <c r="D316" s="37">
        <f t="shared" si="4"/>
        <v>0</v>
      </c>
      <c r="E316" s="59">
        <v>0</v>
      </c>
      <c r="M316" s="37"/>
      <c r="R316" s="37"/>
    </row>
    <row r="317" spans="1:18">
      <c r="A317" s="101">
        <v>46334</v>
      </c>
      <c r="B317" s="102"/>
      <c r="C317" s="37"/>
      <c r="D317" s="37">
        <f t="shared" si="4"/>
        <v>0</v>
      </c>
      <c r="E317" s="59">
        <v>0</v>
      </c>
      <c r="M317" s="37"/>
      <c r="R317" s="37"/>
    </row>
    <row r="318" spans="1:18">
      <c r="A318" s="101">
        <v>46335</v>
      </c>
      <c r="B318" s="102"/>
      <c r="C318" s="37"/>
      <c r="D318" s="37">
        <f t="shared" si="4"/>
        <v>0</v>
      </c>
      <c r="E318" s="59">
        <v>0</v>
      </c>
      <c r="M318" s="37"/>
      <c r="R318" s="37"/>
    </row>
    <row r="319" spans="1:18">
      <c r="A319" s="101">
        <v>46336</v>
      </c>
      <c r="B319" s="27"/>
      <c r="C319" s="37"/>
      <c r="D319" s="37">
        <f t="shared" si="4"/>
        <v>0</v>
      </c>
      <c r="E319" s="59">
        <v>0</v>
      </c>
      <c r="R319" s="37"/>
    </row>
    <row r="320" spans="1:18">
      <c r="A320" s="101">
        <v>46337</v>
      </c>
      <c r="B320" s="27"/>
      <c r="C320" s="37"/>
      <c r="D320" s="37">
        <f t="shared" si="4"/>
        <v>0</v>
      </c>
      <c r="E320" s="59">
        <v>0</v>
      </c>
      <c r="R320" s="37"/>
    </row>
    <row r="321" spans="1:18">
      <c r="A321" s="101">
        <v>46338</v>
      </c>
      <c r="B321" s="27"/>
      <c r="C321" s="37"/>
      <c r="D321" s="37">
        <f t="shared" si="4"/>
        <v>0</v>
      </c>
      <c r="E321" s="59">
        <v>0</v>
      </c>
      <c r="R321" s="37"/>
    </row>
    <row r="322" spans="1:18">
      <c r="A322" s="101">
        <v>46339</v>
      </c>
      <c r="B322" s="27"/>
      <c r="C322" s="37"/>
      <c r="D322" s="37">
        <f t="shared" si="4"/>
        <v>0</v>
      </c>
      <c r="E322" s="59">
        <v>0</v>
      </c>
      <c r="R322" s="37"/>
    </row>
    <row r="323" spans="1:18">
      <c r="A323" s="101">
        <v>46340</v>
      </c>
      <c r="B323" s="27"/>
      <c r="C323" s="37"/>
      <c r="D323" s="37">
        <f t="shared" si="4"/>
        <v>0</v>
      </c>
      <c r="E323" s="59">
        <v>0</v>
      </c>
      <c r="R323" s="37"/>
    </row>
    <row r="324" spans="1:18">
      <c r="A324" s="101">
        <v>46341</v>
      </c>
      <c r="B324" s="102"/>
      <c r="C324" s="37"/>
      <c r="D324" s="37">
        <f t="shared" si="4"/>
        <v>0</v>
      </c>
      <c r="E324" s="59">
        <v>0</v>
      </c>
      <c r="R324" s="37"/>
    </row>
    <row r="325" spans="1:18">
      <c r="A325" s="101">
        <v>46342</v>
      </c>
      <c r="B325" s="27"/>
      <c r="C325" s="37"/>
      <c r="D325" s="37">
        <f t="shared" si="4"/>
        <v>0</v>
      </c>
      <c r="E325" s="59">
        <v>0</v>
      </c>
      <c r="R325" s="37"/>
    </row>
    <row r="326" spans="1:18">
      <c r="A326" s="101">
        <v>46343</v>
      </c>
      <c r="B326" s="27"/>
      <c r="C326" s="37"/>
      <c r="D326" s="37">
        <f t="shared" ref="D326:D370" si="5">SUM(E326:AL326)-C326</f>
        <v>0</v>
      </c>
      <c r="E326" s="59">
        <v>0</v>
      </c>
      <c r="R326" s="37"/>
    </row>
    <row r="327" spans="1:18">
      <c r="A327" s="101">
        <v>46344</v>
      </c>
      <c r="B327" s="27"/>
      <c r="C327" s="37"/>
      <c r="D327" s="37">
        <f t="shared" si="5"/>
        <v>0</v>
      </c>
      <c r="E327" s="59">
        <v>0</v>
      </c>
      <c r="R327" s="37"/>
    </row>
    <row r="328" spans="1:18">
      <c r="A328" s="101">
        <v>46345</v>
      </c>
      <c r="B328" s="102"/>
      <c r="C328" s="37"/>
      <c r="D328" s="37">
        <f t="shared" si="5"/>
        <v>0</v>
      </c>
      <c r="E328" s="59">
        <v>0</v>
      </c>
      <c r="R328" s="37"/>
    </row>
    <row r="329" spans="1:18">
      <c r="A329" s="101">
        <v>46346</v>
      </c>
      <c r="B329" s="102"/>
      <c r="C329" s="37"/>
      <c r="D329" s="37">
        <f t="shared" si="5"/>
        <v>0</v>
      </c>
      <c r="E329" s="59">
        <v>0</v>
      </c>
      <c r="R329" s="37"/>
    </row>
    <row r="330" spans="1:18">
      <c r="A330" s="101">
        <v>46347</v>
      </c>
      <c r="B330" s="102"/>
      <c r="C330" s="37"/>
      <c r="D330" s="37">
        <f t="shared" si="5"/>
        <v>0</v>
      </c>
      <c r="E330" s="59">
        <v>0</v>
      </c>
      <c r="R330" s="37"/>
    </row>
    <row r="331" spans="1:18">
      <c r="A331" s="101">
        <v>46348</v>
      </c>
      <c r="B331" s="27"/>
      <c r="C331" s="37"/>
      <c r="D331" s="37">
        <f t="shared" si="5"/>
        <v>0</v>
      </c>
      <c r="E331" s="59">
        <v>0</v>
      </c>
      <c r="R331" s="37"/>
    </row>
    <row r="332" spans="1:18">
      <c r="A332" s="101">
        <v>46349</v>
      </c>
      <c r="B332" s="27"/>
      <c r="C332" s="37"/>
      <c r="D332" s="37">
        <f t="shared" si="5"/>
        <v>0</v>
      </c>
      <c r="E332" s="59">
        <v>0</v>
      </c>
      <c r="R332" s="37"/>
    </row>
    <row r="333" spans="1:18">
      <c r="A333" s="101">
        <v>46350</v>
      </c>
      <c r="B333" s="27"/>
      <c r="C333" s="37"/>
      <c r="D333" s="37">
        <f t="shared" si="5"/>
        <v>0</v>
      </c>
      <c r="E333" s="59">
        <v>0</v>
      </c>
      <c r="R333" s="37"/>
    </row>
    <row r="334" spans="1:18">
      <c r="A334" s="101">
        <v>46351</v>
      </c>
      <c r="B334" s="27"/>
      <c r="C334" s="37"/>
      <c r="D334" s="37">
        <f t="shared" si="5"/>
        <v>0</v>
      </c>
      <c r="E334" s="59">
        <v>0</v>
      </c>
      <c r="R334" s="37"/>
    </row>
    <row r="335" spans="1:18">
      <c r="A335" s="101">
        <v>46352</v>
      </c>
      <c r="B335" s="102"/>
      <c r="C335" s="37"/>
      <c r="D335" s="37">
        <f t="shared" si="5"/>
        <v>0</v>
      </c>
      <c r="E335" s="59">
        <v>0</v>
      </c>
      <c r="R335" s="37"/>
    </row>
    <row r="336" spans="1:18">
      <c r="A336" s="101">
        <v>46353</v>
      </c>
      <c r="B336" s="27"/>
      <c r="C336" s="37"/>
      <c r="D336" s="37">
        <f t="shared" si="5"/>
        <v>0</v>
      </c>
      <c r="E336" s="59">
        <v>0</v>
      </c>
      <c r="R336" s="37"/>
    </row>
    <row r="337" spans="1:18">
      <c r="A337" s="101">
        <v>46354</v>
      </c>
      <c r="B337" s="27"/>
      <c r="C337" s="37"/>
      <c r="D337" s="37">
        <f t="shared" si="5"/>
        <v>0</v>
      </c>
      <c r="E337" s="59">
        <v>0</v>
      </c>
      <c r="R337" s="37"/>
    </row>
    <row r="338" spans="1:18">
      <c r="A338" s="101">
        <v>46355</v>
      </c>
      <c r="B338" s="27"/>
      <c r="C338" s="37"/>
      <c r="D338" s="37">
        <f t="shared" si="5"/>
        <v>0</v>
      </c>
      <c r="E338" s="59">
        <v>0</v>
      </c>
      <c r="R338" s="37"/>
    </row>
    <row r="339" spans="1:18">
      <c r="A339" s="101">
        <v>46356</v>
      </c>
      <c r="B339" s="27"/>
      <c r="C339" s="37"/>
      <c r="D339" s="37">
        <f t="shared" si="5"/>
        <v>0</v>
      </c>
      <c r="E339" s="59">
        <v>0</v>
      </c>
      <c r="R339" s="37"/>
    </row>
    <row r="340" spans="1:18">
      <c r="A340" s="101">
        <v>46357</v>
      </c>
      <c r="B340" s="27"/>
      <c r="C340" s="37"/>
      <c r="D340" s="37">
        <f t="shared" si="5"/>
        <v>0</v>
      </c>
      <c r="E340" s="59">
        <v>0</v>
      </c>
      <c r="R340" s="37"/>
    </row>
    <row r="341" spans="1:18">
      <c r="A341" s="101">
        <v>46358</v>
      </c>
      <c r="B341" s="27"/>
      <c r="C341" s="37"/>
      <c r="D341" s="37">
        <f t="shared" si="5"/>
        <v>0</v>
      </c>
      <c r="E341" s="59">
        <v>0</v>
      </c>
      <c r="R341" s="37"/>
    </row>
    <row r="342" spans="1:18">
      <c r="A342" s="101">
        <v>46359</v>
      </c>
      <c r="B342" s="27"/>
      <c r="C342" s="37"/>
      <c r="D342" s="37">
        <f t="shared" si="5"/>
        <v>0</v>
      </c>
      <c r="E342" s="59">
        <v>0</v>
      </c>
      <c r="R342" s="37"/>
    </row>
    <row r="343" spans="1:18">
      <c r="A343" s="101">
        <v>46360</v>
      </c>
      <c r="B343" s="102"/>
      <c r="C343" s="37"/>
      <c r="D343" s="37">
        <f t="shared" si="5"/>
        <v>0</v>
      </c>
      <c r="E343" s="59">
        <v>0</v>
      </c>
      <c r="R343" s="37"/>
    </row>
    <row r="344" spans="1:18">
      <c r="A344" s="101">
        <v>46361</v>
      </c>
      <c r="B344" s="27"/>
      <c r="C344" s="37"/>
      <c r="D344" s="37">
        <f t="shared" si="5"/>
        <v>0</v>
      </c>
      <c r="E344" s="59">
        <v>0</v>
      </c>
      <c r="R344" s="37"/>
    </row>
    <row r="345" spans="1:18">
      <c r="A345" s="101">
        <v>46362</v>
      </c>
      <c r="B345" s="102"/>
      <c r="C345" s="37"/>
      <c r="D345" s="37">
        <f t="shared" si="5"/>
        <v>0</v>
      </c>
      <c r="E345" s="59">
        <v>0</v>
      </c>
      <c r="R345" s="37"/>
    </row>
    <row r="346" spans="1:18">
      <c r="A346" s="101">
        <v>46363</v>
      </c>
      <c r="B346" s="102"/>
      <c r="C346" s="37"/>
      <c r="D346" s="37">
        <f t="shared" si="5"/>
        <v>0</v>
      </c>
      <c r="E346" s="59">
        <v>0</v>
      </c>
      <c r="R346" s="37"/>
    </row>
    <row r="347" spans="1:18">
      <c r="A347" s="101">
        <v>46364</v>
      </c>
      <c r="B347" s="27"/>
      <c r="C347" s="37"/>
      <c r="D347" s="37">
        <f t="shared" si="5"/>
        <v>0</v>
      </c>
      <c r="E347" s="59">
        <v>0</v>
      </c>
      <c r="R347" s="37"/>
    </row>
    <row r="348" spans="1:18">
      <c r="A348" s="101">
        <v>46365</v>
      </c>
      <c r="B348" s="27"/>
      <c r="C348" s="37"/>
      <c r="D348" s="37">
        <f t="shared" si="5"/>
        <v>0</v>
      </c>
      <c r="E348" s="59">
        <v>0</v>
      </c>
      <c r="R348" s="37"/>
    </row>
    <row r="349" spans="1:18">
      <c r="A349" s="101">
        <v>46366</v>
      </c>
      <c r="B349" s="27"/>
      <c r="C349" s="37"/>
      <c r="D349" s="37">
        <f t="shared" si="5"/>
        <v>0</v>
      </c>
      <c r="E349" s="59">
        <v>0</v>
      </c>
      <c r="R349" s="37"/>
    </row>
    <row r="350" spans="1:18">
      <c r="A350" s="101">
        <v>46367</v>
      </c>
      <c r="B350" s="27"/>
      <c r="C350" s="37"/>
      <c r="D350" s="37">
        <f t="shared" si="5"/>
        <v>0</v>
      </c>
      <c r="E350" s="59">
        <v>0</v>
      </c>
      <c r="R350" s="37"/>
    </row>
    <row r="351" spans="1:18">
      <c r="A351" s="101">
        <v>46368</v>
      </c>
      <c r="B351" s="102"/>
      <c r="C351" s="37"/>
      <c r="D351" s="37">
        <f t="shared" si="5"/>
        <v>0</v>
      </c>
      <c r="E351" s="59">
        <v>0</v>
      </c>
      <c r="R351" s="37"/>
    </row>
    <row r="352" spans="1:18">
      <c r="A352" s="101">
        <v>46369</v>
      </c>
      <c r="B352" s="102"/>
      <c r="C352" s="37"/>
      <c r="D352" s="37">
        <f t="shared" si="5"/>
        <v>0</v>
      </c>
      <c r="E352" s="59">
        <v>0</v>
      </c>
      <c r="R352" s="37"/>
    </row>
    <row r="353" spans="1:18">
      <c r="A353" s="101">
        <v>46370</v>
      </c>
      <c r="B353" s="102"/>
      <c r="C353" s="37"/>
      <c r="D353" s="37">
        <f t="shared" si="5"/>
        <v>0</v>
      </c>
      <c r="E353" s="59">
        <v>0</v>
      </c>
      <c r="R353" s="37"/>
    </row>
    <row r="354" spans="1:18">
      <c r="A354" s="101">
        <v>46371</v>
      </c>
      <c r="B354" s="102"/>
      <c r="C354" s="37"/>
      <c r="D354" s="37">
        <f t="shared" si="5"/>
        <v>0</v>
      </c>
      <c r="E354" s="59">
        <v>0</v>
      </c>
      <c r="R354" s="37"/>
    </row>
    <row r="355" spans="1:18">
      <c r="A355" s="101">
        <v>46372</v>
      </c>
      <c r="B355" s="27"/>
      <c r="C355" s="37"/>
      <c r="D355" s="37">
        <f t="shared" si="5"/>
        <v>0</v>
      </c>
      <c r="E355" s="59">
        <v>0</v>
      </c>
      <c r="R355" s="37"/>
    </row>
    <row r="356" spans="1:18">
      <c r="A356" s="101">
        <v>46373</v>
      </c>
      <c r="B356" s="27"/>
      <c r="C356" s="37"/>
      <c r="D356" s="37">
        <f t="shared" si="5"/>
        <v>0</v>
      </c>
      <c r="E356" s="59">
        <v>0</v>
      </c>
      <c r="R356" s="37"/>
    </row>
    <row r="357" spans="1:18">
      <c r="A357" s="101">
        <v>46374</v>
      </c>
      <c r="B357" s="27"/>
      <c r="C357" s="37"/>
      <c r="D357" s="37">
        <f t="shared" si="5"/>
        <v>0</v>
      </c>
      <c r="E357" s="59">
        <v>0</v>
      </c>
      <c r="R357" s="37"/>
    </row>
    <row r="358" spans="1:18">
      <c r="A358" s="101">
        <v>46375</v>
      </c>
      <c r="B358" s="27"/>
      <c r="C358" s="37"/>
      <c r="D358" s="37">
        <f t="shared" si="5"/>
        <v>0</v>
      </c>
      <c r="E358" s="59">
        <v>0</v>
      </c>
      <c r="R358" s="37"/>
    </row>
    <row r="359" spans="1:18">
      <c r="A359" s="101">
        <v>46376</v>
      </c>
      <c r="B359" s="27"/>
      <c r="C359" s="37"/>
      <c r="D359" s="37">
        <f t="shared" si="5"/>
        <v>0</v>
      </c>
      <c r="E359" s="59">
        <v>0</v>
      </c>
      <c r="R359" s="37"/>
    </row>
    <row r="360" spans="1:18">
      <c r="A360" s="101">
        <v>46377</v>
      </c>
      <c r="B360" s="102"/>
      <c r="C360" s="37"/>
      <c r="D360" s="37">
        <f t="shared" si="5"/>
        <v>0</v>
      </c>
      <c r="E360" s="59">
        <v>0</v>
      </c>
      <c r="H360" s="37"/>
      <c r="R360" s="37"/>
    </row>
    <row r="361" spans="1:18">
      <c r="A361" s="101">
        <v>46378</v>
      </c>
      <c r="B361" s="27"/>
      <c r="C361" s="37"/>
      <c r="D361" s="37">
        <f t="shared" si="5"/>
        <v>0</v>
      </c>
      <c r="E361" s="59">
        <v>0</v>
      </c>
      <c r="R361" s="37"/>
    </row>
    <row r="362" spans="1:18">
      <c r="A362" s="101">
        <v>46379</v>
      </c>
      <c r="B362" s="27"/>
      <c r="C362" s="37"/>
      <c r="D362" s="37">
        <f t="shared" si="5"/>
        <v>0</v>
      </c>
      <c r="E362" s="59">
        <v>0</v>
      </c>
      <c r="R362" s="37"/>
    </row>
    <row r="363" spans="1:18">
      <c r="A363" s="101">
        <v>46380</v>
      </c>
      <c r="B363" s="27"/>
      <c r="C363" s="37"/>
      <c r="D363" s="37">
        <f t="shared" si="5"/>
        <v>0</v>
      </c>
      <c r="E363" s="59">
        <v>0</v>
      </c>
      <c r="R363" s="37"/>
    </row>
    <row r="364" spans="1:18">
      <c r="A364" s="101">
        <v>46381</v>
      </c>
      <c r="B364" s="102"/>
      <c r="C364" s="37"/>
      <c r="D364" s="37">
        <f t="shared" si="5"/>
        <v>0</v>
      </c>
      <c r="E364" s="59">
        <v>0</v>
      </c>
      <c r="R364" s="37"/>
    </row>
    <row r="365" spans="1:18">
      <c r="A365" s="101">
        <v>46382</v>
      </c>
      <c r="B365" s="102"/>
      <c r="C365" s="37"/>
      <c r="D365" s="37">
        <f t="shared" si="5"/>
        <v>0</v>
      </c>
      <c r="E365" s="59">
        <v>0</v>
      </c>
    </row>
    <row r="366" spans="1:18">
      <c r="A366" s="101">
        <v>46383</v>
      </c>
      <c r="B366" s="27"/>
      <c r="C366" s="37"/>
      <c r="D366" s="37">
        <f t="shared" si="5"/>
        <v>0</v>
      </c>
      <c r="E366" s="59">
        <v>0</v>
      </c>
    </row>
    <row r="367" spans="1:18">
      <c r="A367" s="101">
        <v>46384</v>
      </c>
      <c r="B367" s="27"/>
      <c r="C367" s="37"/>
      <c r="D367" s="37">
        <f t="shared" si="5"/>
        <v>0</v>
      </c>
      <c r="E367" s="59">
        <v>0</v>
      </c>
    </row>
    <row r="368" spans="1:18">
      <c r="A368" s="101">
        <v>46385</v>
      </c>
      <c r="B368" s="102"/>
      <c r="C368" s="37"/>
      <c r="D368" s="37">
        <f t="shared" si="5"/>
        <v>0</v>
      </c>
      <c r="E368" s="59">
        <v>0</v>
      </c>
    </row>
    <row r="369" spans="1:37">
      <c r="A369" s="101">
        <v>46386</v>
      </c>
      <c r="B369" s="27"/>
      <c r="C369" s="37"/>
      <c r="D369" s="37">
        <f t="shared" si="5"/>
        <v>0</v>
      </c>
      <c r="E369" s="59">
        <v>0</v>
      </c>
    </row>
    <row r="370" spans="1:37">
      <c r="A370" s="101">
        <v>46387</v>
      </c>
      <c r="B370" s="27"/>
      <c r="C370" s="37"/>
      <c r="D370" s="37">
        <f t="shared" si="5"/>
        <v>0</v>
      </c>
      <c r="E370" s="59">
        <v>0</v>
      </c>
    </row>
    <row r="371" spans="1:37" ht="13.5" thickBot="1">
      <c r="A371" s="30" t="s">
        <v>39</v>
      </c>
      <c r="B371" s="25"/>
      <c r="C371" s="54">
        <f t="shared" ref="C371:AK371" si="6">SUM(C6:C370)</f>
        <v>226</v>
      </c>
      <c r="D371" s="41">
        <f t="shared" si="6"/>
        <v>0</v>
      </c>
      <c r="E371" s="61">
        <f t="shared" si="6"/>
        <v>13</v>
      </c>
      <c r="F371" s="41">
        <f t="shared" si="6"/>
        <v>0</v>
      </c>
      <c r="G371" s="41">
        <f t="shared" si="6"/>
        <v>213</v>
      </c>
      <c r="H371" s="41">
        <f t="shared" si="6"/>
        <v>0</v>
      </c>
      <c r="I371" s="41">
        <f t="shared" si="6"/>
        <v>0</v>
      </c>
      <c r="J371" s="41">
        <f t="shared" si="6"/>
        <v>0</v>
      </c>
      <c r="K371" s="41">
        <f t="shared" si="6"/>
        <v>0</v>
      </c>
      <c r="L371" s="41">
        <f t="shared" si="6"/>
        <v>0</v>
      </c>
      <c r="M371" s="41">
        <f t="shared" si="6"/>
        <v>0</v>
      </c>
      <c r="N371" s="41">
        <f t="shared" si="6"/>
        <v>0</v>
      </c>
      <c r="O371" s="41">
        <f t="shared" si="6"/>
        <v>0</v>
      </c>
      <c r="P371" s="41">
        <f t="shared" si="6"/>
        <v>0</v>
      </c>
      <c r="Q371" s="41">
        <f t="shared" si="6"/>
        <v>0</v>
      </c>
      <c r="R371" s="41">
        <f t="shared" si="6"/>
        <v>0</v>
      </c>
      <c r="S371" s="41">
        <f t="shared" si="6"/>
        <v>0</v>
      </c>
      <c r="T371" s="41">
        <f t="shared" si="6"/>
        <v>0</v>
      </c>
      <c r="U371" s="41">
        <f t="shared" si="6"/>
        <v>0</v>
      </c>
      <c r="V371" s="41">
        <f t="shared" si="6"/>
        <v>0</v>
      </c>
      <c r="W371" s="41">
        <f t="shared" si="6"/>
        <v>0</v>
      </c>
      <c r="X371" s="41">
        <f t="shared" si="6"/>
        <v>0</v>
      </c>
      <c r="Y371" s="41">
        <f t="shared" si="6"/>
        <v>0</v>
      </c>
      <c r="Z371" s="41">
        <f t="shared" si="6"/>
        <v>0</v>
      </c>
      <c r="AA371" s="41">
        <f t="shared" si="6"/>
        <v>0</v>
      </c>
      <c r="AB371" s="41">
        <f t="shared" si="6"/>
        <v>0</v>
      </c>
      <c r="AC371" s="41">
        <f t="shared" si="6"/>
        <v>0</v>
      </c>
      <c r="AD371" s="41">
        <f t="shared" si="6"/>
        <v>0</v>
      </c>
      <c r="AE371" s="41">
        <f t="shared" si="6"/>
        <v>0</v>
      </c>
      <c r="AF371" s="41">
        <f t="shared" si="6"/>
        <v>0</v>
      </c>
      <c r="AG371" s="41">
        <f t="shared" si="6"/>
        <v>0</v>
      </c>
      <c r="AH371" s="41">
        <f t="shared" si="6"/>
        <v>0</v>
      </c>
      <c r="AI371" s="41">
        <f t="shared" si="6"/>
        <v>0</v>
      </c>
      <c r="AJ371" s="41">
        <f t="shared" si="6"/>
        <v>0</v>
      </c>
      <c r="AK371" s="41">
        <f t="shared" si="6"/>
        <v>0</v>
      </c>
    </row>
    <row r="372" spans="1:37" ht="13.5" thickTop="1"/>
    <row r="373" spans="1:37">
      <c r="B373" t="s">
        <v>77</v>
      </c>
      <c r="C373" s="55">
        <f>SUM(D371:AK371)</f>
        <v>226</v>
      </c>
    </row>
    <row r="374" spans="1:37" ht="30.75" customHeight="1">
      <c r="B374" s="31" t="s">
        <v>78</v>
      </c>
    </row>
  </sheetData>
  <phoneticPr fontId="0" type="noConversion"/>
  <pageMargins left="0.12" right="0.45" top="0.37" bottom="0.34" header="0.25" footer="0.25"/>
  <pageSetup scale="38" fitToHeight="8" orientation="landscape"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9"/>
  <sheetViews>
    <sheetView workbookViewId="0">
      <pane xSplit="1" ySplit="4" topLeftCell="B5" activePane="bottomRight" state="frozen"/>
      <selection pane="topRight" activeCell="B5" sqref="B5"/>
      <selection pane="bottomLeft" activeCell="B5" sqref="B5"/>
      <selection pane="bottomRight" activeCell="A5" sqref="A5:A16"/>
    </sheetView>
  </sheetViews>
  <sheetFormatPr defaultRowHeight="12.75"/>
  <cols>
    <col min="1" max="1" width="13.7109375" bestFit="1" customWidth="1"/>
    <col min="2" max="2" width="9.28515625" style="8" bestFit="1" customWidth="1"/>
    <col min="3" max="3" width="10.42578125" style="8" customWidth="1"/>
    <col min="4" max="4" width="10.5703125" style="8" customWidth="1"/>
    <col min="5" max="5" width="13" style="8" customWidth="1"/>
    <col min="6" max="6" width="10.85546875" style="8" customWidth="1"/>
    <col min="7" max="7" width="9.28515625" style="8" bestFit="1" customWidth="1"/>
    <col min="8" max="8" width="8.85546875" style="8" customWidth="1"/>
    <col min="9" max="9" width="9.28515625" style="8" bestFit="1" customWidth="1"/>
  </cols>
  <sheetData>
    <row r="1" spans="1:12">
      <c r="A1" s="7"/>
    </row>
    <row r="2" spans="1:12">
      <c r="A2" s="7"/>
    </row>
    <row r="3" spans="1:12" ht="18" customHeight="1">
      <c r="A3" s="33" t="s">
        <v>79</v>
      </c>
    </row>
    <row r="4" spans="1:12" ht="38.25">
      <c r="A4" s="2"/>
      <c r="B4" s="28" t="s">
        <v>80</v>
      </c>
      <c r="C4" s="28" t="s">
        <v>81</v>
      </c>
      <c r="D4" s="28" t="s">
        <v>82</v>
      </c>
      <c r="E4" s="28" t="s">
        <v>53</v>
      </c>
      <c r="F4" s="28" t="s">
        <v>83</v>
      </c>
      <c r="G4" s="28" t="s">
        <v>55</v>
      </c>
      <c r="H4" s="28" t="s">
        <v>84</v>
      </c>
      <c r="I4" s="5" t="s">
        <v>85</v>
      </c>
      <c r="J4" s="36"/>
      <c r="K4" s="36" t="s">
        <v>86</v>
      </c>
    </row>
    <row r="5" spans="1:12" ht="12.75" customHeight="1">
      <c r="A5" s="11">
        <v>46023</v>
      </c>
      <c r="J5" s="111" t="s">
        <v>87</v>
      </c>
      <c r="K5" s="111"/>
      <c r="L5" s="111"/>
    </row>
    <row r="6" spans="1:12">
      <c r="A6" s="11">
        <v>46054</v>
      </c>
      <c r="J6" s="111"/>
      <c r="K6" s="111"/>
      <c r="L6" s="111"/>
    </row>
    <row r="7" spans="1:12">
      <c r="A7" s="11">
        <v>46082</v>
      </c>
      <c r="J7" s="111"/>
      <c r="K7" s="111"/>
      <c r="L7" s="111"/>
    </row>
    <row r="8" spans="1:12">
      <c r="A8" s="11">
        <v>46113</v>
      </c>
      <c r="J8" s="111"/>
      <c r="K8" s="111"/>
      <c r="L8" s="111"/>
    </row>
    <row r="9" spans="1:12">
      <c r="A9" s="11">
        <v>46143</v>
      </c>
      <c r="J9" s="111"/>
      <c r="K9" s="111"/>
      <c r="L9" s="111"/>
    </row>
    <row r="10" spans="1:12">
      <c r="A10" s="11">
        <v>46174</v>
      </c>
      <c r="J10" s="111"/>
      <c r="K10" s="111"/>
      <c r="L10" s="111"/>
    </row>
    <row r="11" spans="1:12">
      <c r="A11" s="11">
        <v>46204</v>
      </c>
      <c r="J11" s="111"/>
      <c r="K11" s="111"/>
      <c r="L11" s="111"/>
    </row>
    <row r="12" spans="1:12">
      <c r="A12" s="11">
        <v>46235</v>
      </c>
    </row>
    <row r="13" spans="1:12">
      <c r="A13" s="11">
        <v>46266</v>
      </c>
    </row>
    <row r="14" spans="1:12">
      <c r="A14" s="11">
        <v>46296</v>
      </c>
    </row>
    <row r="15" spans="1:12">
      <c r="A15" s="11">
        <v>46327</v>
      </c>
    </row>
    <row r="16" spans="1:12">
      <c r="A16" s="11">
        <v>46357</v>
      </c>
    </row>
    <row r="17" spans="1:9">
      <c r="A17" s="11"/>
    </row>
    <row r="18" spans="1:9" ht="13.5" thickBot="1">
      <c r="A18" s="1" t="s">
        <v>88</v>
      </c>
      <c r="B18" s="6">
        <f>SUM(B5:B16)</f>
        <v>0</v>
      </c>
      <c r="C18" s="6">
        <f t="shared" ref="C18:I18" si="0">SUM(C5:C16)</f>
        <v>0</v>
      </c>
      <c r="D18" s="6">
        <f t="shared" si="0"/>
        <v>0</v>
      </c>
      <c r="E18" s="6">
        <f t="shared" si="0"/>
        <v>0</v>
      </c>
      <c r="F18" s="6">
        <f t="shared" si="0"/>
        <v>0</v>
      </c>
      <c r="G18" s="6">
        <f t="shared" si="0"/>
        <v>0</v>
      </c>
      <c r="H18" s="6">
        <f t="shared" si="0"/>
        <v>0</v>
      </c>
      <c r="I18" s="6">
        <f t="shared" si="0"/>
        <v>0</v>
      </c>
    </row>
    <row r="19" spans="1:9" ht="13.5" thickTop="1"/>
  </sheetData>
  <mergeCells count="1">
    <mergeCell ref="J5:L11"/>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71"/>
  <sheetViews>
    <sheetView workbookViewId="0">
      <pane xSplit="1" ySplit="3" topLeftCell="B361" activePane="bottomRight" state="frozen"/>
      <selection pane="topRight" activeCell="L1" sqref="L1:L65536"/>
      <selection pane="bottomLeft" activeCell="L1" sqref="L1:L65536"/>
      <selection pane="bottomRight" activeCell="D390" sqref="D390:D391"/>
    </sheetView>
  </sheetViews>
  <sheetFormatPr defaultColWidth="11.42578125" defaultRowHeight="12"/>
  <cols>
    <col min="1" max="1" width="14.5703125" style="20" bestFit="1" customWidth="1"/>
    <col min="2" max="2" width="8.42578125" style="13" bestFit="1" customWidth="1"/>
    <col min="3" max="3" width="14.7109375" style="13" bestFit="1" customWidth="1"/>
    <col min="4" max="4" width="11.42578125" style="13" customWidth="1"/>
    <col min="5" max="5" width="11.42578125" style="14" customWidth="1"/>
    <col min="6" max="16384" width="11.42578125" style="13"/>
  </cols>
  <sheetData>
    <row r="1" spans="1:8" ht="12.75">
      <c r="A1" s="7" t="str">
        <f>+'READ HERE FIRST!'!A1</f>
        <v>PUT YOUR NAME HERE-- complete on "read here first" page only to flow through all sheets</v>
      </c>
    </row>
    <row r="2" spans="1:8" ht="12.75">
      <c r="A2" s="7"/>
    </row>
    <row r="3" spans="1:8" ht="36">
      <c r="A3" s="12" t="s">
        <v>18</v>
      </c>
      <c r="B3" s="12" t="s">
        <v>89</v>
      </c>
      <c r="C3" s="12" t="s">
        <v>19</v>
      </c>
    </row>
    <row r="4" spans="1:8" ht="12.75">
      <c r="A4" s="15"/>
      <c r="D4" s="16" t="s">
        <v>90</v>
      </c>
    </row>
    <row r="5" spans="1:8">
      <c r="A5" s="17">
        <v>41275</v>
      </c>
      <c r="B5" s="13">
        <v>124</v>
      </c>
      <c r="C5" s="42" t="s">
        <v>91</v>
      </c>
      <c r="D5" s="13" t="s">
        <v>92</v>
      </c>
      <c r="E5" s="14">
        <v>50000</v>
      </c>
      <c r="F5" s="42" t="s">
        <v>93</v>
      </c>
      <c r="G5" s="42"/>
      <c r="H5" s="42"/>
    </row>
    <row r="6" spans="1:8">
      <c r="A6" s="17">
        <v>41276</v>
      </c>
      <c r="B6" s="13">
        <v>145</v>
      </c>
      <c r="C6" s="42" t="s">
        <v>91</v>
      </c>
      <c r="D6" s="13" t="s">
        <v>94</v>
      </c>
      <c r="E6" s="14">
        <v>100000</v>
      </c>
      <c r="F6" s="42" t="s">
        <v>93</v>
      </c>
      <c r="G6" s="42"/>
      <c r="H6" s="42"/>
    </row>
    <row r="7" spans="1:8">
      <c r="A7" s="17">
        <v>41277</v>
      </c>
      <c r="B7" s="13">
        <v>12</v>
      </c>
      <c r="C7" s="42" t="s">
        <v>91</v>
      </c>
      <c r="D7" s="13" t="s">
        <v>95</v>
      </c>
      <c r="E7" s="14">
        <f>+E6-E5</f>
        <v>50000</v>
      </c>
    </row>
    <row r="8" spans="1:8">
      <c r="A8" s="17">
        <v>41278</v>
      </c>
      <c r="B8" s="13">
        <v>254</v>
      </c>
      <c r="C8" s="42" t="s">
        <v>91</v>
      </c>
      <c r="D8" s="13" t="s">
        <v>96</v>
      </c>
      <c r="E8" s="14">
        <f>+B371</f>
        <v>535</v>
      </c>
    </row>
    <row r="9" spans="1:8">
      <c r="A9" s="17">
        <v>41279</v>
      </c>
      <c r="D9" s="13" t="s">
        <v>97</v>
      </c>
      <c r="E9" s="18">
        <f>+E8/E7</f>
        <v>1.0699999999999999E-2</v>
      </c>
    </row>
    <row r="10" spans="1:8">
      <c r="A10" s="17">
        <v>41280</v>
      </c>
    </row>
    <row r="11" spans="1:8">
      <c r="A11" s="17">
        <v>41281</v>
      </c>
      <c r="D11" s="19"/>
    </row>
    <row r="12" spans="1:8">
      <c r="A12" s="17">
        <v>41282</v>
      </c>
    </row>
    <row r="13" spans="1:8">
      <c r="A13" s="17">
        <v>41283</v>
      </c>
    </row>
    <row r="14" spans="1:8">
      <c r="A14" s="17">
        <v>41284</v>
      </c>
    </row>
    <row r="15" spans="1:8">
      <c r="A15" s="17">
        <v>41285</v>
      </c>
    </row>
    <row r="16" spans="1:8">
      <c r="A16" s="17">
        <v>41286</v>
      </c>
    </row>
    <row r="17" spans="1:1">
      <c r="A17" s="17">
        <v>41287</v>
      </c>
    </row>
    <row r="18" spans="1:1">
      <c r="A18" s="17">
        <v>41288</v>
      </c>
    </row>
    <row r="19" spans="1:1">
      <c r="A19" s="17">
        <v>41289</v>
      </c>
    </row>
    <row r="20" spans="1:1">
      <c r="A20" s="17">
        <v>41290</v>
      </c>
    </row>
    <row r="21" spans="1:1">
      <c r="A21" s="17">
        <v>41291</v>
      </c>
    </row>
    <row r="22" spans="1:1">
      <c r="A22" s="17">
        <v>41292</v>
      </c>
    </row>
    <row r="23" spans="1:1">
      <c r="A23" s="17">
        <v>41293</v>
      </c>
    </row>
    <row r="24" spans="1:1">
      <c r="A24" s="17">
        <v>41294</v>
      </c>
    </row>
    <row r="25" spans="1:1">
      <c r="A25" s="17">
        <v>41295</v>
      </c>
    </row>
    <row r="26" spans="1:1">
      <c r="A26" s="17">
        <v>41296</v>
      </c>
    </row>
    <row r="27" spans="1:1">
      <c r="A27" s="17">
        <v>41297</v>
      </c>
    </row>
    <row r="28" spans="1:1">
      <c r="A28" s="17">
        <v>41298</v>
      </c>
    </row>
    <row r="29" spans="1:1">
      <c r="A29" s="17">
        <v>41299</v>
      </c>
    </row>
    <row r="30" spans="1:1">
      <c r="A30" s="17">
        <v>41300</v>
      </c>
    </row>
    <row r="31" spans="1:1">
      <c r="A31" s="17">
        <v>41301</v>
      </c>
    </row>
    <row r="32" spans="1:1">
      <c r="A32" s="17">
        <v>41302</v>
      </c>
    </row>
    <row r="33" spans="1:1">
      <c r="A33" s="17">
        <v>41303</v>
      </c>
    </row>
    <row r="34" spans="1:1">
      <c r="A34" s="17">
        <v>41304</v>
      </c>
    </row>
    <row r="35" spans="1:1">
      <c r="A35" s="17">
        <v>41305</v>
      </c>
    </row>
    <row r="36" spans="1:1">
      <c r="A36" s="17">
        <v>41306</v>
      </c>
    </row>
    <row r="37" spans="1:1">
      <c r="A37" s="17">
        <v>41307</v>
      </c>
    </row>
    <row r="38" spans="1:1">
      <c r="A38" s="17">
        <v>41308</v>
      </c>
    </row>
    <row r="39" spans="1:1">
      <c r="A39" s="17">
        <v>41309</v>
      </c>
    </row>
    <row r="40" spans="1:1">
      <c r="A40" s="17">
        <v>41310</v>
      </c>
    </row>
    <row r="41" spans="1:1">
      <c r="A41" s="17">
        <v>41311</v>
      </c>
    </row>
    <row r="42" spans="1:1">
      <c r="A42" s="17">
        <v>41312</v>
      </c>
    </row>
    <row r="43" spans="1:1">
      <c r="A43" s="17">
        <v>41313</v>
      </c>
    </row>
    <row r="44" spans="1:1">
      <c r="A44" s="17">
        <v>41314</v>
      </c>
    </row>
    <row r="45" spans="1:1">
      <c r="A45" s="17">
        <v>41315</v>
      </c>
    </row>
    <row r="46" spans="1:1">
      <c r="A46" s="17">
        <v>41316</v>
      </c>
    </row>
    <row r="47" spans="1:1">
      <c r="A47" s="17">
        <v>41317</v>
      </c>
    </row>
    <row r="48" spans="1:1">
      <c r="A48" s="17">
        <v>41318</v>
      </c>
    </row>
    <row r="49" spans="1:1">
      <c r="A49" s="17">
        <v>41319</v>
      </c>
    </row>
    <row r="50" spans="1:1">
      <c r="A50" s="17">
        <v>41320</v>
      </c>
    </row>
    <row r="51" spans="1:1">
      <c r="A51" s="17">
        <v>41321</v>
      </c>
    </row>
    <row r="52" spans="1:1">
      <c r="A52" s="17">
        <v>41322</v>
      </c>
    </row>
    <row r="53" spans="1:1">
      <c r="A53" s="17">
        <v>41323</v>
      </c>
    </row>
    <row r="54" spans="1:1">
      <c r="A54" s="17">
        <v>41324</v>
      </c>
    </row>
    <row r="55" spans="1:1">
      <c r="A55" s="17">
        <v>41325</v>
      </c>
    </row>
    <row r="56" spans="1:1">
      <c r="A56" s="17">
        <v>41326</v>
      </c>
    </row>
    <row r="57" spans="1:1">
      <c r="A57" s="17">
        <v>41327</v>
      </c>
    </row>
    <row r="58" spans="1:1">
      <c r="A58" s="17">
        <v>41328</v>
      </c>
    </row>
    <row r="59" spans="1:1">
      <c r="A59" s="17">
        <v>41329</v>
      </c>
    </row>
    <row r="60" spans="1:1">
      <c r="A60" s="17">
        <v>41330</v>
      </c>
    </row>
    <row r="61" spans="1:1">
      <c r="A61" s="17">
        <v>41331</v>
      </c>
    </row>
    <row r="62" spans="1:1">
      <c r="A62" s="17">
        <v>41332</v>
      </c>
    </row>
    <row r="63" spans="1:1">
      <c r="A63" s="17">
        <v>41333</v>
      </c>
    </row>
    <row r="64" spans="1:1">
      <c r="A64" s="17">
        <v>41334</v>
      </c>
    </row>
    <row r="65" spans="1:1">
      <c r="A65" s="17">
        <v>41335</v>
      </c>
    </row>
    <row r="66" spans="1:1">
      <c r="A66" s="17">
        <v>41336</v>
      </c>
    </row>
    <row r="67" spans="1:1">
      <c r="A67" s="17">
        <v>41337</v>
      </c>
    </row>
    <row r="68" spans="1:1">
      <c r="A68" s="17">
        <v>41338</v>
      </c>
    </row>
    <row r="69" spans="1:1">
      <c r="A69" s="17">
        <v>41339</v>
      </c>
    </row>
    <row r="70" spans="1:1">
      <c r="A70" s="17">
        <v>41340</v>
      </c>
    </row>
    <row r="71" spans="1:1">
      <c r="A71" s="17">
        <v>41341</v>
      </c>
    </row>
    <row r="72" spans="1:1">
      <c r="A72" s="17">
        <v>41342</v>
      </c>
    </row>
    <row r="73" spans="1:1">
      <c r="A73" s="17">
        <v>41343</v>
      </c>
    </row>
    <row r="74" spans="1:1">
      <c r="A74" s="17">
        <v>41344</v>
      </c>
    </row>
    <row r="75" spans="1:1">
      <c r="A75" s="17">
        <v>41345</v>
      </c>
    </row>
    <row r="76" spans="1:1">
      <c r="A76" s="17">
        <v>41346</v>
      </c>
    </row>
    <row r="77" spans="1:1">
      <c r="A77" s="17">
        <v>41347</v>
      </c>
    </row>
    <row r="78" spans="1:1">
      <c r="A78" s="17">
        <v>41348</v>
      </c>
    </row>
    <row r="79" spans="1:1">
      <c r="A79" s="17">
        <v>41349</v>
      </c>
    </row>
    <row r="80" spans="1:1">
      <c r="A80" s="17">
        <v>41350</v>
      </c>
    </row>
    <row r="81" spans="1:1">
      <c r="A81" s="17">
        <v>41351</v>
      </c>
    </row>
    <row r="82" spans="1:1">
      <c r="A82" s="17">
        <v>41352</v>
      </c>
    </row>
    <row r="83" spans="1:1">
      <c r="A83" s="17">
        <v>41353</v>
      </c>
    </row>
    <row r="84" spans="1:1">
      <c r="A84" s="17">
        <v>41354</v>
      </c>
    </row>
    <row r="85" spans="1:1">
      <c r="A85" s="17">
        <v>41355</v>
      </c>
    </row>
    <row r="86" spans="1:1">
      <c r="A86" s="17">
        <v>41356</v>
      </c>
    </row>
    <row r="87" spans="1:1">
      <c r="A87" s="17">
        <v>41357</v>
      </c>
    </row>
    <row r="88" spans="1:1">
      <c r="A88" s="17">
        <v>41358</v>
      </c>
    </row>
    <row r="89" spans="1:1">
      <c r="A89" s="17">
        <v>41359</v>
      </c>
    </row>
    <row r="90" spans="1:1">
      <c r="A90" s="17">
        <v>41360</v>
      </c>
    </row>
    <row r="91" spans="1:1">
      <c r="A91" s="17">
        <v>41361</v>
      </c>
    </row>
    <row r="92" spans="1:1">
      <c r="A92" s="17">
        <v>41362</v>
      </c>
    </row>
    <row r="93" spans="1:1">
      <c r="A93" s="17">
        <v>41363</v>
      </c>
    </row>
    <row r="94" spans="1:1">
      <c r="A94" s="17">
        <v>41364</v>
      </c>
    </row>
    <row r="95" spans="1:1">
      <c r="A95" s="17">
        <v>41365</v>
      </c>
    </row>
    <row r="96" spans="1:1">
      <c r="A96" s="17">
        <v>41366</v>
      </c>
    </row>
    <row r="97" spans="1:1">
      <c r="A97" s="17">
        <v>41367</v>
      </c>
    </row>
    <row r="98" spans="1:1">
      <c r="A98" s="17">
        <v>41368</v>
      </c>
    </row>
    <row r="99" spans="1:1">
      <c r="A99" s="17">
        <v>41369</v>
      </c>
    </row>
    <row r="100" spans="1:1">
      <c r="A100" s="17">
        <v>41370</v>
      </c>
    </row>
    <row r="101" spans="1:1">
      <c r="A101" s="17">
        <v>41371</v>
      </c>
    </row>
    <row r="102" spans="1:1">
      <c r="A102" s="17">
        <v>41372</v>
      </c>
    </row>
    <row r="103" spans="1:1">
      <c r="A103" s="17">
        <v>41373</v>
      </c>
    </row>
    <row r="104" spans="1:1">
      <c r="A104" s="17">
        <v>41374</v>
      </c>
    </row>
    <row r="105" spans="1:1">
      <c r="A105" s="17">
        <v>41375</v>
      </c>
    </row>
    <row r="106" spans="1:1">
      <c r="A106" s="17">
        <v>41376</v>
      </c>
    </row>
    <row r="107" spans="1:1">
      <c r="A107" s="17">
        <v>41377</v>
      </c>
    </row>
    <row r="108" spans="1:1">
      <c r="A108" s="17">
        <v>41378</v>
      </c>
    </row>
    <row r="109" spans="1:1">
      <c r="A109" s="17">
        <v>41379</v>
      </c>
    </row>
    <row r="110" spans="1:1">
      <c r="A110" s="17">
        <v>41380</v>
      </c>
    </row>
    <row r="111" spans="1:1">
      <c r="A111" s="17">
        <v>41381</v>
      </c>
    </row>
    <row r="112" spans="1:1">
      <c r="A112" s="17">
        <v>41382</v>
      </c>
    </row>
    <row r="113" spans="1:1">
      <c r="A113" s="17">
        <v>41383</v>
      </c>
    </row>
    <row r="114" spans="1:1">
      <c r="A114" s="17">
        <v>41384</v>
      </c>
    </row>
    <row r="115" spans="1:1">
      <c r="A115" s="17">
        <v>41385</v>
      </c>
    </row>
    <row r="116" spans="1:1">
      <c r="A116" s="17">
        <v>41386</v>
      </c>
    </row>
    <row r="117" spans="1:1">
      <c r="A117" s="17">
        <v>41387</v>
      </c>
    </row>
    <row r="118" spans="1:1">
      <c r="A118" s="17">
        <v>41388</v>
      </c>
    </row>
    <row r="119" spans="1:1">
      <c r="A119" s="17">
        <v>41389</v>
      </c>
    </row>
    <row r="120" spans="1:1">
      <c r="A120" s="17">
        <v>41390</v>
      </c>
    </row>
    <row r="121" spans="1:1">
      <c r="A121" s="17">
        <v>41391</v>
      </c>
    </row>
    <row r="122" spans="1:1">
      <c r="A122" s="17">
        <v>41392</v>
      </c>
    </row>
    <row r="123" spans="1:1">
      <c r="A123" s="17">
        <v>41393</v>
      </c>
    </row>
    <row r="124" spans="1:1">
      <c r="A124" s="17">
        <v>41394</v>
      </c>
    </row>
    <row r="125" spans="1:1">
      <c r="A125" s="17">
        <v>41395</v>
      </c>
    </row>
    <row r="126" spans="1:1">
      <c r="A126" s="17">
        <v>41396</v>
      </c>
    </row>
    <row r="127" spans="1:1">
      <c r="A127" s="17">
        <v>41397</v>
      </c>
    </row>
    <row r="128" spans="1:1">
      <c r="A128" s="17">
        <v>41398</v>
      </c>
    </row>
    <row r="129" spans="1:1">
      <c r="A129" s="17">
        <v>41399</v>
      </c>
    </row>
    <row r="130" spans="1:1">
      <c r="A130" s="17">
        <v>41400</v>
      </c>
    </row>
    <row r="131" spans="1:1">
      <c r="A131" s="17">
        <v>41401</v>
      </c>
    </row>
    <row r="132" spans="1:1">
      <c r="A132" s="17">
        <v>41402</v>
      </c>
    </row>
    <row r="133" spans="1:1">
      <c r="A133" s="17">
        <v>41403</v>
      </c>
    </row>
    <row r="134" spans="1:1">
      <c r="A134" s="17">
        <v>41404</v>
      </c>
    </row>
    <row r="135" spans="1:1">
      <c r="A135" s="17">
        <v>41405</v>
      </c>
    </row>
    <row r="136" spans="1:1">
      <c r="A136" s="17">
        <v>41406</v>
      </c>
    </row>
    <row r="137" spans="1:1">
      <c r="A137" s="17">
        <v>41407</v>
      </c>
    </row>
    <row r="138" spans="1:1">
      <c r="A138" s="17">
        <v>41408</v>
      </c>
    </row>
    <row r="139" spans="1:1">
      <c r="A139" s="17">
        <v>41409</v>
      </c>
    </row>
    <row r="140" spans="1:1">
      <c r="A140" s="17">
        <v>41410</v>
      </c>
    </row>
    <row r="141" spans="1:1">
      <c r="A141" s="17">
        <v>41411</v>
      </c>
    </row>
    <row r="142" spans="1:1">
      <c r="A142" s="17">
        <v>41412</v>
      </c>
    </row>
    <row r="143" spans="1:1">
      <c r="A143" s="17">
        <v>41413</v>
      </c>
    </row>
    <row r="144" spans="1:1">
      <c r="A144" s="17">
        <v>41414</v>
      </c>
    </row>
    <row r="145" spans="1:1">
      <c r="A145" s="17">
        <v>41415</v>
      </c>
    </row>
    <row r="146" spans="1:1">
      <c r="A146" s="17">
        <v>41416</v>
      </c>
    </row>
    <row r="147" spans="1:1">
      <c r="A147" s="17">
        <v>41417</v>
      </c>
    </row>
    <row r="148" spans="1:1">
      <c r="A148" s="17">
        <v>41418</v>
      </c>
    </row>
    <row r="149" spans="1:1">
      <c r="A149" s="17">
        <v>41419</v>
      </c>
    </row>
    <row r="150" spans="1:1">
      <c r="A150" s="17">
        <v>41420</v>
      </c>
    </row>
    <row r="151" spans="1:1">
      <c r="A151" s="17">
        <v>41421</v>
      </c>
    </row>
    <row r="152" spans="1:1">
      <c r="A152" s="17">
        <v>41422</v>
      </c>
    </row>
    <row r="153" spans="1:1">
      <c r="A153" s="17">
        <v>41423</v>
      </c>
    </row>
    <row r="154" spans="1:1">
      <c r="A154" s="17">
        <v>41424</v>
      </c>
    </row>
    <row r="155" spans="1:1">
      <c r="A155" s="17">
        <v>41425</v>
      </c>
    </row>
    <row r="156" spans="1:1">
      <c r="A156" s="17">
        <v>41426</v>
      </c>
    </row>
    <row r="157" spans="1:1">
      <c r="A157" s="17">
        <v>41427</v>
      </c>
    </row>
    <row r="158" spans="1:1">
      <c r="A158" s="17">
        <v>41428</v>
      </c>
    </row>
    <row r="159" spans="1:1">
      <c r="A159" s="17">
        <v>41429</v>
      </c>
    </row>
    <row r="160" spans="1:1">
      <c r="A160" s="17">
        <v>41430</v>
      </c>
    </row>
    <row r="161" spans="1:1">
      <c r="A161" s="17">
        <v>41431</v>
      </c>
    </row>
    <row r="162" spans="1:1">
      <c r="A162" s="17">
        <v>41432</v>
      </c>
    </row>
    <row r="163" spans="1:1">
      <c r="A163" s="17">
        <v>41433</v>
      </c>
    </row>
    <row r="164" spans="1:1">
      <c r="A164" s="17">
        <v>41434</v>
      </c>
    </row>
    <row r="165" spans="1:1">
      <c r="A165" s="17">
        <v>41435</v>
      </c>
    </row>
    <row r="166" spans="1:1">
      <c r="A166" s="17">
        <v>41436</v>
      </c>
    </row>
    <row r="167" spans="1:1">
      <c r="A167" s="17">
        <v>41437</v>
      </c>
    </row>
    <row r="168" spans="1:1">
      <c r="A168" s="17">
        <v>41438</v>
      </c>
    </row>
    <row r="169" spans="1:1">
      <c r="A169" s="17">
        <v>41439</v>
      </c>
    </row>
    <row r="170" spans="1:1">
      <c r="A170" s="17">
        <v>41440</v>
      </c>
    </row>
    <row r="171" spans="1:1">
      <c r="A171" s="17">
        <v>41441</v>
      </c>
    </row>
    <row r="172" spans="1:1">
      <c r="A172" s="17">
        <v>41442</v>
      </c>
    </row>
    <row r="173" spans="1:1">
      <c r="A173" s="17">
        <v>41443</v>
      </c>
    </row>
    <row r="174" spans="1:1">
      <c r="A174" s="17">
        <v>41444</v>
      </c>
    </row>
    <row r="175" spans="1:1">
      <c r="A175" s="17">
        <v>41445</v>
      </c>
    </row>
    <row r="176" spans="1:1">
      <c r="A176" s="17">
        <v>41446</v>
      </c>
    </row>
    <row r="177" spans="1:1">
      <c r="A177" s="17">
        <v>41447</v>
      </c>
    </row>
    <row r="178" spans="1:1">
      <c r="A178" s="17">
        <v>41448</v>
      </c>
    </row>
    <row r="179" spans="1:1">
      <c r="A179" s="17">
        <v>41449</v>
      </c>
    </row>
    <row r="180" spans="1:1">
      <c r="A180" s="17">
        <v>41450</v>
      </c>
    </row>
    <row r="181" spans="1:1">
      <c r="A181" s="17">
        <v>41451</v>
      </c>
    </row>
    <row r="182" spans="1:1">
      <c r="A182" s="17">
        <v>41452</v>
      </c>
    </row>
    <row r="183" spans="1:1">
      <c r="A183" s="17">
        <v>41453</v>
      </c>
    </row>
    <row r="184" spans="1:1">
      <c r="A184" s="17">
        <v>41454</v>
      </c>
    </row>
    <row r="185" spans="1:1">
      <c r="A185" s="17">
        <v>41455</v>
      </c>
    </row>
    <row r="186" spans="1:1">
      <c r="A186" s="17">
        <v>41456</v>
      </c>
    </row>
    <row r="187" spans="1:1">
      <c r="A187" s="17">
        <v>41457</v>
      </c>
    </row>
    <row r="188" spans="1:1">
      <c r="A188" s="17">
        <v>41458</v>
      </c>
    </row>
    <row r="189" spans="1:1">
      <c r="A189" s="17">
        <v>41459</v>
      </c>
    </row>
    <row r="190" spans="1:1">
      <c r="A190" s="17">
        <v>41460</v>
      </c>
    </row>
    <row r="191" spans="1:1">
      <c r="A191" s="17">
        <v>41461</v>
      </c>
    </row>
    <row r="192" spans="1:1">
      <c r="A192" s="17">
        <v>41462</v>
      </c>
    </row>
    <row r="193" spans="1:1">
      <c r="A193" s="17">
        <v>41463</v>
      </c>
    </row>
    <row r="194" spans="1:1">
      <c r="A194" s="17">
        <v>41464</v>
      </c>
    </row>
    <row r="195" spans="1:1">
      <c r="A195" s="17">
        <v>41465</v>
      </c>
    </row>
    <row r="196" spans="1:1">
      <c r="A196" s="17">
        <v>41466</v>
      </c>
    </row>
    <row r="197" spans="1:1">
      <c r="A197" s="17">
        <v>41467</v>
      </c>
    </row>
    <row r="198" spans="1:1">
      <c r="A198" s="17">
        <v>41468</v>
      </c>
    </row>
    <row r="199" spans="1:1">
      <c r="A199" s="17">
        <v>41469</v>
      </c>
    </row>
    <row r="200" spans="1:1">
      <c r="A200" s="17">
        <v>41470</v>
      </c>
    </row>
    <row r="201" spans="1:1">
      <c r="A201" s="17">
        <v>41471</v>
      </c>
    </row>
    <row r="202" spans="1:1">
      <c r="A202" s="17">
        <v>41472</v>
      </c>
    </row>
    <row r="203" spans="1:1">
      <c r="A203" s="17">
        <v>41473</v>
      </c>
    </row>
    <row r="204" spans="1:1">
      <c r="A204" s="17">
        <v>41474</v>
      </c>
    </row>
    <row r="205" spans="1:1">
      <c r="A205" s="17">
        <v>41475</v>
      </c>
    </row>
    <row r="206" spans="1:1">
      <c r="A206" s="17">
        <v>41476</v>
      </c>
    </row>
    <row r="207" spans="1:1">
      <c r="A207" s="17">
        <v>41477</v>
      </c>
    </row>
    <row r="208" spans="1:1">
      <c r="A208" s="17">
        <v>41478</v>
      </c>
    </row>
    <row r="209" spans="1:1">
      <c r="A209" s="17">
        <v>41479</v>
      </c>
    </row>
    <row r="210" spans="1:1">
      <c r="A210" s="17">
        <v>41480</v>
      </c>
    </row>
    <row r="211" spans="1:1">
      <c r="A211" s="17">
        <v>41481</v>
      </c>
    </row>
    <row r="212" spans="1:1">
      <c r="A212" s="17">
        <v>41482</v>
      </c>
    </row>
    <row r="213" spans="1:1">
      <c r="A213" s="17">
        <v>41483</v>
      </c>
    </row>
    <row r="214" spans="1:1">
      <c r="A214" s="17">
        <v>41484</v>
      </c>
    </row>
    <row r="215" spans="1:1">
      <c r="A215" s="17">
        <v>41485</v>
      </c>
    </row>
    <row r="216" spans="1:1">
      <c r="A216" s="17">
        <v>41486</v>
      </c>
    </row>
    <row r="217" spans="1:1">
      <c r="A217" s="17">
        <v>41487</v>
      </c>
    </row>
    <row r="218" spans="1:1">
      <c r="A218" s="17">
        <v>41488</v>
      </c>
    </row>
    <row r="219" spans="1:1">
      <c r="A219" s="17">
        <v>41489</v>
      </c>
    </row>
    <row r="220" spans="1:1">
      <c r="A220" s="17">
        <v>41490</v>
      </c>
    </row>
    <row r="221" spans="1:1">
      <c r="A221" s="17">
        <v>41491</v>
      </c>
    </row>
    <row r="222" spans="1:1">
      <c r="A222" s="17">
        <v>41492</v>
      </c>
    </row>
    <row r="223" spans="1:1">
      <c r="A223" s="17">
        <v>41493</v>
      </c>
    </row>
    <row r="224" spans="1:1">
      <c r="A224" s="17">
        <v>41494</v>
      </c>
    </row>
    <row r="225" spans="1:1">
      <c r="A225" s="17">
        <v>41495</v>
      </c>
    </row>
    <row r="226" spans="1:1">
      <c r="A226" s="17">
        <v>41496</v>
      </c>
    </row>
    <row r="227" spans="1:1">
      <c r="A227" s="17">
        <v>41497</v>
      </c>
    </row>
    <row r="228" spans="1:1">
      <c r="A228" s="17">
        <v>41498</v>
      </c>
    </row>
    <row r="229" spans="1:1">
      <c r="A229" s="17">
        <v>41499</v>
      </c>
    </row>
    <row r="230" spans="1:1">
      <c r="A230" s="17">
        <v>41500</v>
      </c>
    </row>
    <row r="231" spans="1:1">
      <c r="A231" s="17">
        <v>41501</v>
      </c>
    </row>
    <row r="232" spans="1:1">
      <c r="A232" s="17">
        <v>41502</v>
      </c>
    </row>
    <row r="233" spans="1:1">
      <c r="A233" s="17">
        <v>41503</v>
      </c>
    </row>
    <row r="234" spans="1:1">
      <c r="A234" s="17">
        <v>41504</v>
      </c>
    </row>
    <row r="235" spans="1:1">
      <c r="A235" s="17">
        <v>41505</v>
      </c>
    </row>
    <row r="236" spans="1:1">
      <c r="A236" s="17">
        <v>41506</v>
      </c>
    </row>
    <row r="237" spans="1:1">
      <c r="A237" s="17">
        <v>41507</v>
      </c>
    </row>
    <row r="238" spans="1:1">
      <c r="A238" s="17">
        <v>41508</v>
      </c>
    </row>
    <row r="239" spans="1:1">
      <c r="A239" s="17">
        <v>41509</v>
      </c>
    </row>
    <row r="240" spans="1:1">
      <c r="A240" s="17">
        <v>41510</v>
      </c>
    </row>
    <row r="241" spans="1:1">
      <c r="A241" s="17">
        <v>41511</v>
      </c>
    </row>
    <row r="242" spans="1:1">
      <c r="A242" s="17">
        <v>41512</v>
      </c>
    </row>
    <row r="243" spans="1:1">
      <c r="A243" s="17">
        <v>41513</v>
      </c>
    </row>
    <row r="244" spans="1:1">
      <c r="A244" s="17">
        <v>41514</v>
      </c>
    </row>
    <row r="245" spans="1:1">
      <c r="A245" s="17">
        <v>41515</v>
      </c>
    </row>
    <row r="246" spans="1:1">
      <c r="A246" s="17">
        <v>41516</v>
      </c>
    </row>
    <row r="247" spans="1:1">
      <c r="A247" s="17">
        <v>41517</v>
      </c>
    </row>
    <row r="248" spans="1:1">
      <c r="A248" s="17">
        <v>41518</v>
      </c>
    </row>
    <row r="249" spans="1:1">
      <c r="A249" s="17">
        <v>41519</v>
      </c>
    </row>
    <row r="250" spans="1:1">
      <c r="A250" s="17">
        <v>41520</v>
      </c>
    </row>
    <row r="251" spans="1:1">
      <c r="A251" s="17">
        <v>41521</v>
      </c>
    </row>
    <row r="252" spans="1:1">
      <c r="A252" s="17">
        <v>41522</v>
      </c>
    </row>
    <row r="253" spans="1:1">
      <c r="A253" s="17">
        <v>41523</v>
      </c>
    </row>
    <row r="254" spans="1:1">
      <c r="A254" s="17">
        <v>41524</v>
      </c>
    </row>
    <row r="255" spans="1:1">
      <c r="A255" s="17">
        <v>41525</v>
      </c>
    </row>
    <row r="256" spans="1:1">
      <c r="A256" s="17">
        <v>41526</v>
      </c>
    </row>
    <row r="257" spans="1:1">
      <c r="A257" s="17">
        <v>41527</v>
      </c>
    </row>
    <row r="258" spans="1:1">
      <c r="A258" s="17">
        <v>41528</v>
      </c>
    </row>
    <row r="259" spans="1:1">
      <c r="A259" s="17">
        <v>41529</v>
      </c>
    </row>
    <row r="260" spans="1:1">
      <c r="A260" s="17">
        <v>41530</v>
      </c>
    </row>
    <row r="261" spans="1:1">
      <c r="A261" s="17">
        <v>41531</v>
      </c>
    </row>
    <row r="262" spans="1:1">
      <c r="A262" s="17">
        <v>41532</v>
      </c>
    </row>
    <row r="263" spans="1:1">
      <c r="A263" s="17">
        <v>41533</v>
      </c>
    </row>
    <row r="264" spans="1:1">
      <c r="A264" s="17">
        <v>41534</v>
      </c>
    </row>
    <row r="265" spans="1:1">
      <c r="A265" s="17">
        <v>41535</v>
      </c>
    </row>
    <row r="266" spans="1:1">
      <c r="A266" s="17">
        <v>41536</v>
      </c>
    </row>
    <row r="267" spans="1:1">
      <c r="A267" s="17">
        <v>41537</v>
      </c>
    </row>
    <row r="268" spans="1:1">
      <c r="A268" s="17">
        <v>41538</v>
      </c>
    </row>
    <row r="269" spans="1:1">
      <c r="A269" s="17">
        <v>41539</v>
      </c>
    </row>
    <row r="270" spans="1:1">
      <c r="A270" s="17">
        <v>41540</v>
      </c>
    </row>
    <row r="271" spans="1:1">
      <c r="A271" s="17">
        <v>41541</v>
      </c>
    </row>
    <row r="272" spans="1:1">
      <c r="A272" s="17">
        <v>41542</v>
      </c>
    </row>
    <row r="273" spans="1:1">
      <c r="A273" s="17">
        <v>41543</v>
      </c>
    </row>
    <row r="274" spans="1:1">
      <c r="A274" s="17">
        <v>41544</v>
      </c>
    </row>
    <row r="275" spans="1:1">
      <c r="A275" s="17">
        <v>41545</v>
      </c>
    </row>
    <row r="276" spans="1:1">
      <c r="A276" s="17">
        <v>41546</v>
      </c>
    </row>
    <row r="277" spans="1:1">
      <c r="A277" s="17">
        <v>41547</v>
      </c>
    </row>
    <row r="278" spans="1:1">
      <c r="A278" s="17">
        <v>41548</v>
      </c>
    </row>
    <row r="279" spans="1:1">
      <c r="A279" s="17">
        <v>41549</v>
      </c>
    </row>
    <row r="280" spans="1:1">
      <c r="A280" s="17">
        <v>41550</v>
      </c>
    </row>
    <row r="281" spans="1:1">
      <c r="A281" s="17">
        <v>41551</v>
      </c>
    </row>
    <row r="282" spans="1:1">
      <c r="A282" s="17">
        <v>41552</v>
      </c>
    </row>
    <row r="283" spans="1:1">
      <c r="A283" s="17">
        <v>41553</v>
      </c>
    </row>
    <row r="284" spans="1:1">
      <c r="A284" s="17">
        <v>41554</v>
      </c>
    </row>
    <row r="285" spans="1:1">
      <c r="A285" s="17">
        <v>41555</v>
      </c>
    </row>
    <row r="286" spans="1:1">
      <c r="A286" s="17">
        <v>41556</v>
      </c>
    </row>
    <row r="287" spans="1:1">
      <c r="A287" s="17">
        <v>41557</v>
      </c>
    </row>
    <row r="288" spans="1:1">
      <c r="A288" s="17">
        <v>41558</v>
      </c>
    </row>
    <row r="289" spans="1:1">
      <c r="A289" s="17">
        <v>41559</v>
      </c>
    </row>
    <row r="290" spans="1:1">
      <c r="A290" s="17">
        <v>41560</v>
      </c>
    </row>
    <row r="291" spans="1:1">
      <c r="A291" s="17">
        <v>41561</v>
      </c>
    </row>
    <row r="292" spans="1:1">
      <c r="A292" s="17">
        <v>41562</v>
      </c>
    </row>
    <row r="293" spans="1:1">
      <c r="A293" s="17">
        <v>41563</v>
      </c>
    </row>
    <row r="294" spans="1:1">
      <c r="A294" s="17">
        <v>41564</v>
      </c>
    </row>
    <row r="295" spans="1:1">
      <c r="A295" s="17">
        <v>41565</v>
      </c>
    </row>
    <row r="296" spans="1:1">
      <c r="A296" s="17">
        <v>41566</v>
      </c>
    </row>
    <row r="297" spans="1:1">
      <c r="A297" s="17">
        <v>41567</v>
      </c>
    </row>
    <row r="298" spans="1:1">
      <c r="A298" s="17">
        <v>41568</v>
      </c>
    </row>
    <row r="299" spans="1:1">
      <c r="A299" s="17">
        <v>41569</v>
      </c>
    </row>
    <row r="300" spans="1:1">
      <c r="A300" s="17">
        <v>41570</v>
      </c>
    </row>
    <row r="301" spans="1:1">
      <c r="A301" s="17">
        <v>41571</v>
      </c>
    </row>
    <row r="302" spans="1:1">
      <c r="A302" s="17">
        <v>41572</v>
      </c>
    </row>
    <row r="303" spans="1:1">
      <c r="A303" s="17">
        <v>41573</v>
      </c>
    </row>
    <row r="304" spans="1:1">
      <c r="A304" s="17">
        <v>41574</v>
      </c>
    </row>
    <row r="305" spans="1:1">
      <c r="A305" s="17">
        <v>41575</v>
      </c>
    </row>
    <row r="306" spans="1:1">
      <c r="A306" s="17">
        <v>41576</v>
      </c>
    </row>
    <row r="307" spans="1:1">
      <c r="A307" s="17">
        <v>41577</v>
      </c>
    </row>
    <row r="308" spans="1:1">
      <c r="A308" s="17">
        <v>41578</v>
      </c>
    </row>
    <row r="309" spans="1:1">
      <c r="A309" s="17">
        <v>41579</v>
      </c>
    </row>
    <row r="310" spans="1:1">
      <c r="A310" s="17">
        <v>41580</v>
      </c>
    </row>
    <row r="311" spans="1:1">
      <c r="A311" s="17">
        <v>41581</v>
      </c>
    </row>
    <row r="312" spans="1:1">
      <c r="A312" s="17">
        <v>41582</v>
      </c>
    </row>
    <row r="313" spans="1:1">
      <c r="A313" s="17">
        <v>41583</v>
      </c>
    </row>
    <row r="314" spans="1:1">
      <c r="A314" s="17">
        <v>41584</v>
      </c>
    </row>
    <row r="315" spans="1:1">
      <c r="A315" s="17">
        <v>41585</v>
      </c>
    </row>
    <row r="316" spans="1:1">
      <c r="A316" s="17">
        <v>41586</v>
      </c>
    </row>
    <row r="317" spans="1:1">
      <c r="A317" s="17">
        <v>41587</v>
      </c>
    </row>
    <row r="318" spans="1:1">
      <c r="A318" s="17">
        <v>41588</v>
      </c>
    </row>
    <row r="319" spans="1:1">
      <c r="A319" s="17">
        <v>41589</v>
      </c>
    </row>
    <row r="320" spans="1:1">
      <c r="A320" s="17">
        <v>41590</v>
      </c>
    </row>
    <row r="321" spans="1:1">
      <c r="A321" s="17">
        <v>41591</v>
      </c>
    </row>
    <row r="322" spans="1:1">
      <c r="A322" s="17">
        <v>41592</v>
      </c>
    </row>
    <row r="323" spans="1:1">
      <c r="A323" s="17">
        <v>41593</v>
      </c>
    </row>
    <row r="324" spans="1:1">
      <c r="A324" s="17">
        <v>41594</v>
      </c>
    </row>
    <row r="325" spans="1:1">
      <c r="A325" s="17">
        <v>41595</v>
      </c>
    </row>
    <row r="326" spans="1:1">
      <c r="A326" s="17">
        <v>41596</v>
      </c>
    </row>
    <row r="327" spans="1:1">
      <c r="A327" s="17">
        <v>41597</v>
      </c>
    </row>
    <row r="328" spans="1:1">
      <c r="A328" s="17">
        <v>41598</v>
      </c>
    </row>
    <row r="329" spans="1:1">
      <c r="A329" s="17">
        <v>41599</v>
      </c>
    </row>
    <row r="330" spans="1:1">
      <c r="A330" s="17">
        <v>41600</v>
      </c>
    </row>
    <row r="331" spans="1:1">
      <c r="A331" s="17">
        <v>41601</v>
      </c>
    </row>
    <row r="332" spans="1:1">
      <c r="A332" s="17">
        <v>41602</v>
      </c>
    </row>
    <row r="333" spans="1:1">
      <c r="A333" s="17">
        <v>41603</v>
      </c>
    </row>
    <row r="334" spans="1:1">
      <c r="A334" s="17">
        <v>41604</v>
      </c>
    </row>
    <row r="335" spans="1:1">
      <c r="A335" s="17">
        <v>41605</v>
      </c>
    </row>
    <row r="336" spans="1:1">
      <c r="A336" s="17">
        <v>41606</v>
      </c>
    </row>
    <row r="337" spans="1:1">
      <c r="A337" s="17">
        <v>41607</v>
      </c>
    </row>
    <row r="338" spans="1:1">
      <c r="A338" s="17">
        <v>41608</v>
      </c>
    </row>
    <row r="339" spans="1:1">
      <c r="A339" s="17">
        <v>41609</v>
      </c>
    </row>
    <row r="340" spans="1:1">
      <c r="A340" s="17">
        <v>41610</v>
      </c>
    </row>
    <row r="341" spans="1:1">
      <c r="A341" s="17">
        <v>41611</v>
      </c>
    </row>
    <row r="342" spans="1:1">
      <c r="A342" s="17">
        <v>41612</v>
      </c>
    </row>
    <row r="343" spans="1:1">
      <c r="A343" s="17">
        <v>41613</v>
      </c>
    </row>
    <row r="344" spans="1:1">
      <c r="A344" s="17">
        <v>41614</v>
      </c>
    </row>
    <row r="345" spans="1:1">
      <c r="A345" s="17">
        <v>41615</v>
      </c>
    </row>
    <row r="346" spans="1:1">
      <c r="A346" s="17">
        <v>41616</v>
      </c>
    </row>
    <row r="347" spans="1:1">
      <c r="A347" s="17">
        <v>41617</v>
      </c>
    </row>
    <row r="348" spans="1:1">
      <c r="A348" s="17">
        <v>41618</v>
      </c>
    </row>
    <row r="349" spans="1:1">
      <c r="A349" s="17">
        <v>41619</v>
      </c>
    </row>
    <row r="350" spans="1:1">
      <c r="A350" s="17">
        <v>41620</v>
      </c>
    </row>
    <row r="351" spans="1:1">
      <c r="A351" s="17">
        <v>41621</v>
      </c>
    </row>
    <row r="352" spans="1:1">
      <c r="A352" s="17">
        <v>41622</v>
      </c>
    </row>
    <row r="353" spans="1:1">
      <c r="A353" s="17">
        <v>41623</v>
      </c>
    </row>
    <row r="354" spans="1:1">
      <c r="A354" s="17">
        <v>41624</v>
      </c>
    </row>
    <row r="355" spans="1:1">
      <c r="A355" s="17">
        <v>41625</v>
      </c>
    </row>
    <row r="356" spans="1:1">
      <c r="A356" s="17">
        <v>41626</v>
      </c>
    </row>
    <row r="357" spans="1:1">
      <c r="A357" s="17">
        <v>41627</v>
      </c>
    </row>
    <row r="358" spans="1:1">
      <c r="A358" s="17">
        <v>41628</v>
      </c>
    </row>
    <row r="359" spans="1:1">
      <c r="A359" s="17">
        <v>41629</v>
      </c>
    </row>
    <row r="360" spans="1:1">
      <c r="A360" s="17">
        <v>41630</v>
      </c>
    </row>
    <row r="361" spans="1:1">
      <c r="A361" s="17">
        <v>41631</v>
      </c>
    </row>
    <row r="362" spans="1:1">
      <c r="A362" s="17">
        <v>41632</v>
      </c>
    </row>
    <row r="363" spans="1:1">
      <c r="A363" s="17">
        <v>41633</v>
      </c>
    </row>
    <row r="364" spans="1:1">
      <c r="A364" s="17">
        <v>41634</v>
      </c>
    </row>
    <row r="365" spans="1:1">
      <c r="A365" s="17">
        <v>41635</v>
      </c>
    </row>
    <row r="366" spans="1:1">
      <c r="A366" s="17">
        <v>41636</v>
      </c>
    </row>
    <row r="367" spans="1:1">
      <c r="A367" s="17">
        <v>41637</v>
      </c>
    </row>
    <row r="368" spans="1:1">
      <c r="A368" s="17">
        <v>41638</v>
      </c>
    </row>
    <row r="369" spans="1:2">
      <c r="A369" s="17">
        <v>41639</v>
      </c>
    </row>
    <row r="370" spans="1:2">
      <c r="A370" s="17"/>
    </row>
    <row r="371" spans="1:2">
      <c r="A371" s="17" t="s">
        <v>98</v>
      </c>
      <c r="B371" s="43">
        <f>SUM(B4:B370)</f>
        <v>535</v>
      </c>
    </row>
  </sheetData>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71"/>
  <sheetViews>
    <sheetView workbookViewId="0">
      <pane xSplit="1" ySplit="3" topLeftCell="B4" activePane="bottomRight" state="frozen"/>
      <selection pane="topRight" activeCell="L1" sqref="L1:L65536"/>
      <selection pane="bottomLeft" activeCell="L1" sqref="L1:L65536"/>
      <selection pane="bottomRight" activeCell="F34" sqref="F34"/>
    </sheetView>
  </sheetViews>
  <sheetFormatPr defaultColWidth="11.42578125" defaultRowHeight="12"/>
  <cols>
    <col min="1" max="1" width="14.5703125" style="20" bestFit="1" customWidth="1"/>
    <col min="2" max="2" width="8.42578125" style="13" bestFit="1" customWidth="1"/>
    <col min="3" max="3" width="14.7109375" style="13" bestFit="1" customWidth="1"/>
    <col min="4" max="4" width="11.42578125" style="13" customWidth="1"/>
    <col min="5" max="5" width="11.42578125" style="14" customWidth="1"/>
    <col min="6" max="16384" width="11.42578125" style="13"/>
  </cols>
  <sheetData>
    <row r="1" spans="1:5" ht="12.75">
      <c r="A1" s="7" t="str">
        <f>+'READ HERE FIRST!'!A1</f>
        <v>PUT YOUR NAME HERE-- complete on "read here first" page only to flow through all sheets</v>
      </c>
    </row>
    <row r="2" spans="1:5" ht="12.75">
      <c r="A2" s="7"/>
    </row>
    <row r="3" spans="1:5" ht="36">
      <c r="A3" s="12" t="s">
        <v>18</v>
      </c>
      <c r="B3" s="12" t="s">
        <v>89</v>
      </c>
      <c r="C3" s="12" t="s">
        <v>19</v>
      </c>
    </row>
    <row r="4" spans="1:5" ht="12.75">
      <c r="A4" s="15"/>
      <c r="D4" s="16" t="s">
        <v>90</v>
      </c>
    </row>
    <row r="5" spans="1:5">
      <c r="A5" s="17">
        <v>41640</v>
      </c>
      <c r="D5" s="13" t="s">
        <v>92</v>
      </c>
      <c r="E5" s="14">
        <f>+'Mileage 2013'!E6</f>
        <v>100000</v>
      </c>
    </row>
    <row r="6" spans="1:5">
      <c r="A6" s="17">
        <v>41641</v>
      </c>
      <c r="D6" s="13" t="s">
        <v>94</v>
      </c>
      <c r="E6" s="14">
        <v>150000</v>
      </c>
    </row>
    <row r="7" spans="1:5">
      <c r="A7" s="17">
        <v>41642</v>
      </c>
      <c r="D7" s="13" t="s">
        <v>95</v>
      </c>
      <c r="E7" s="14">
        <f>+E6-E5</f>
        <v>50000</v>
      </c>
    </row>
    <row r="8" spans="1:5">
      <c r="A8" s="17">
        <v>41643</v>
      </c>
      <c r="D8" s="13" t="s">
        <v>96</v>
      </c>
      <c r="E8" s="14">
        <f>+B371</f>
        <v>0</v>
      </c>
    </row>
    <row r="9" spans="1:5">
      <c r="A9" s="17">
        <v>41644</v>
      </c>
      <c r="D9" s="13" t="s">
        <v>97</v>
      </c>
      <c r="E9" s="18">
        <f>+E8/E7</f>
        <v>0</v>
      </c>
    </row>
    <row r="10" spans="1:5">
      <c r="A10" s="17">
        <v>41645</v>
      </c>
    </row>
    <row r="11" spans="1:5">
      <c r="A11" s="17">
        <v>41646</v>
      </c>
      <c r="D11" s="19"/>
    </row>
    <row r="12" spans="1:5">
      <c r="A12" s="17">
        <v>41647</v>
      </c>
    </row>
    <row r="13" spans="1:5">
      <c r="A13" s="17">
        <v>41648</v>
      </c>
    </row>
    <row r="14" spans="1:5">
      <c r="A14" s="17">
        <v>41649</v>
      </c>
    </row>
    <row r="15" spans="1:5">
      <c r="A15" s="17">
        <v>41650</v>
      </c>
    </row>
    <row r="16" spans="1:5">
      <c r="A16" s="17">
        <v>41651</v>
      </c>
    </row>
    <row r="17" spans="1:1">
      <c r="A17" s="17">
        <v>41652</v>
      </c>
    </row>
    <row r="18" spans="1:1">
      <c r="A18" s="17">
        <v>41653</v>
      </c>
    </row>
    <row r="19" spans="1:1">
      <c r="A19" s="17">
        <v>41654</v>
      </c>
    </row>
    <row r="20" spans="1:1">
      <c r="A20" s="17">
        <v>41655</v>
      </c>
    </row>
    <row r="21" spans="1:1">
      <c r="A21" s="17">
        <v>41656</v>
      </c>
    </row>
    <row r="22" spans="1:1">
      <c r="A22" s="17">
        <v>41657</v>
      </c>
    </row>
    <row r="23" spans="1:1">
      <c r="A23" s="17">
        <v>41658</v>
      </c>
    </row>
    <row r="24" spans="1:1">
      <c r="A24" s="17">
        <v>41659</v>
      </c>
    </row>
    <row r="25" spans="1:1">
      <c r="A25" s="17">
        <v>41660</v>
      </c>
    </row>
    <row r="26" spans="1:1">
      <c r="A26" s="17">
        <v>41661</v>
      </c>
    </row>
    <row r="27" spans="1:1">
      <c r="A27" s="17">
        <v>41662</v>
      </c>
    </row>
    <row r="28" spans="1:1">
      <c r="A28" s="17">
        <v>41663</v>
      </c>
    </row>
    <row r="29" spans="1:1">
      <c r="A29" s="17">
        <v>41664</v>
      </c>
    </row>
    <row r="30" spans="1:1">
      <c r="A30" s="17">
        <v>41665</v>
      </c>
    </row>
    <row r="31" spans="1:1">
      <c r="A31" s="17">
        <v>41666</v>
      </c>
    </row>
    <row r="32" spans="1:1">
      <c r="A32" s="17">
        <v>41667</v>
      </c>
    </row>
    <row r="33" spans="1:1">
      <c r="A33" s="17">
        <v>41668</v>
      </c>
    </row>
    <row r="34" spans="1:1">
      <c r="A34" s="17">
        <v>41669</v>
      </c>
    </row>
    <row r="35" spans="1:1">
      <c r="A35" s="17">
        <v>41670</v>
      </c>
    </row>
    <row r="36" spans="1:1">
      <c r="A36" s="17">
        <v>41671</v>
      </c>
    </row>
    <row r="37" spans="1:1">
      <c r="A37" s="17">
        <v>41672</v>
      </c>
    </row>
    <row r="38" spans="1:1">
      <c r="A38" s="17">
        <v>41673</v>
      </c>
    </row>
    <row r="39" spans="1:1">
      <c r="A39" s="17">
        <v>41674</v>
      </c>
    </row>
    <row r="40" spans="1:1">
      <c r="A40" s="17">
        <v>41675</v>
      </c>
    </row>
    <row r="41" spans="1:1">
      <c r="A41" s="17">
        <v>41676</v>
      </c>
    </row>
    <row r="42" spans="1:1">
      <c r="A42" s="17">
        <v>41677</v>
      </c>
    </row>
    <row r="43" spans="1:1">
      <c r="A43" s="17">
        <v>41678</v>
      </c>
    </row>
    <row r="44" spans="1:1">
      <c r="A44" s="17">
        <v>41679</v>
      </c>
    </row>
    <row r="45" spans="1:1">
      <c r="A45" s="17">
        <v>41680</v>
      </c>
    </row>
    <row r="46" spans="1:1">
      <c r="A46" s="17">
        <v>41681</v>
      </c>
    </row>
    <row r="47" spans="1:1">
      <c r="A47" s="17">
        <v>41682</v>
      </c>
    </row>
    <row r="48" spans="1:1">
      <c r="A48" s="17">
        <v>41683</v>
      </c>
    </row>
    <row r="49" spans="1:1">
      <c r="A49" s="17">
        <v>41684</v>
      </c>
    </row>
    <row r="50" spans="1:1">
      <c r="A50" s="17">
        <v>41685</v>
      </c>
    </row>
    <row r="51" spans="1:1">
      <c r="A51" s="17">
        <v>41686</v>
      </c>
    </row>
    <row r="52" spans="1:1">
      <c r="A52" s="17">
        <v>41687</v>
      </c>
    </row>
    <row r="53" spans="1:1">
      <c r="A53" s="17">
        <v>41688</v>
      </c>
    </row>
    <row r="54" spans="1:1">
      <c r="A54" s="17">
        <v>41689</v>
      </c>
    </row>
    <row r="55" spans="1:1">
      <c r="A55" s="17">
        <v>41690</v>
      </c>
    </row>
    <row r="56" spans="1:1">
      <c r="A56" s="17">
        <v>41691</v>
      </c>
    </row>
    <row r="57" spans="1:1">
      <c r="A57" s="17">
        <v>41692</v>
      </c>
    </row>
    <row r="58" spans="1:1">
      <c r="A58" s="17">
        <v>41693</v>
      </c>
    </row>
    <row r="59" spans="1:1">
      <c r="A59" s="17">
        <v>41694</v>
      </c>
    </row>
    <row r="60" spans="1:1">
      <c r="A60" s="17">
        <v>41695</v>
      </c>
    </row>
    <row r="61" spans="1:1">
      <c r="A61" s="17">
        <v>41696</v>
      </c>
    </row>
    <row r="62" spans="1:1">
      <c r="A62" s="17">
        <v>41697</v>
      </c>
    </row>
    <row r="63" spans="1:1">
      <c r="A63" s="17">
        <v>41698</v>
      </c>
    </row>
    <row r="64" spans="1:1">
      <c r="A64" s="17">
        <v>41699</v>
      </c>
    </row>
    <row r="65" spans="1:1">
      <c r="A65" s="17">
        <v>41700</v>
      </c>
    </row>
    <row r="66" spans="1:1">
      <c r="A66" s="17">
        <v>41701</v>
      </c>
    </row>
    <row r="67" spans="1:1">
      <c r="A67" s="17">
        <v>41702</v>
      </c>
    </row>
    <row r="68" spans="1:1">
      <c r="A68" s="17">
        <v>41703</v>
      </c>
    </row>
    <row r="69" spans="1:1">
      <c r="A69" s="17">
        <v>41704</v>
      </c>
    </row>
    <row r="70" spans="1:1">
      <c r="A70" s="17">
        <v>41705</v>
      </c>
    </row>
    <row r="71" spans="1:1">
      <c r="A71" s="17">
        <v>41706</v>
      </c>
    </row>
    <row r="72" spans="1:1">
      <c r="A72" s="17">
        <v>41707</v>
      </c>
    </row>
    <row r="73" spans="1:1">
      <c r="A73" s="17">
        <v>41708</v>
      </c>
    </row>
    <row r="74" spans="1:1">
      <c r="A74" s="17">
        <v>41709</v>
      </c>
    </row>
    <row r="75" spans="1:1">
      <c r="A75" s="17">
        <v>41710</v>
      </c>
    </row>
    <row r="76" spans="1:1">
      <c r="A76" s="17">
        <v>41711</v>
      </c>
    </row>
    <row r="77" spans="1:1">
      <c r="A77" s="17">
        <v>41712</v>
      </c>
    </row>
    <row r="78" spans="1:1">
      <c r="A78" s="17">
        <v>41713</v>
      </c>
    </row>
    <row r="79" spans="1:1">
      <c r="A79" s="17">
        <v>41714</v>
      </c>
    </row>
    <row r="80" spans="1:1">
      <c r="A80" s="17">
        <v>41715</v>
      </c>
    </row>
    <row r="81" spans="1:1">
      <c r="A81" s="17">
        <v>41716</v>
      </c>
    </row>
    <row r="82" spans="1:1">
      <c r="A82" s="17">
        <v>41717</v>
      </c>
    </row>
    <row r="83" spans="1:1">
      <c r="A83" s="17">
        <v>41718</v>
      </c>
    </row>
    <row r="84" spans="1:1">
      <c r="A84" s="17">
        <v>41719</v>
      </c>
    </row>
    <row r="85" spans="1:1">
      <c r="A85" s="17">
        <v>41720</v>
      </c>
    </row>
    <row r="86" spans="1:1">
      <c r="A86" s="17">
        <v>41721</v>
      </c>
    </row>
    <row r="87" spans="1:1">
      <c r="A87" s="17">
        <v>41722</v>
      </c>
    </row>
    <row r="88" spans="1:1">
      <c r="A88" s="17">
        <v>41723</v>
      </c>
    </row>
    <row r="89" spans="1:1">
      <c r="A89" s="17">
        <v>41724</v>
      </c>
    </row>
    <row r="90" spans="1:1">
      <c r="A90" s="17">
        <v>41725</v>
      </c>
    </row>
    <row r="91" spans="1:1">
      <c r="A91" s="17">
        <v>41726</v>
      </c>
    </row>
    <row r="92" spans="1:1">
      <c r="A92" s="17">
        <v>41727</v>
      </c>
    </row>
    <row r="93" spans="1:1">
      <c r="A93" s="17">
        <v>41728</v>
      </c>
    </row>
    <row r="94" spans="1:1">
      <c r="A94" s="17">
        <v>41729</v>
      </c>
    </row>
    <row r="95" spans="1:1">
      <c r="A95" s="17">
        <v>41730</v>
      </c>
    </row>
    <row r="96" spans="1:1">
      <c r="A96" s="17">
        <v>41731</v>
      </c>
    </row>
    <row r="97" spans="1:1">
      <c r="A97" s="17">
        <v>41732</v>
      </c>
    </row>
    <row r="98" spans="1:1">
      <c r="A98" s="17">
        <v>41733</v>
      </c>
    </row>
    <row r="99" spans="1:1">
      <c r="A99" s="17">
        <v>41734</v>
      </c>
    </row>
    <row r="100" spans="1:1">
      <c r="A100" s="17">
        <v>41735</v>
      </c>
    </row>
    <row r="101" spans="1:1">
      <c r="A101" s="17">
        <v>41736</v>
      </c>
    </row>
    <row r="102" spans="1:1">
      <c r="A102" s="17">
        <v>41737</v>
      </c>
    </row>
    <row r="103" spans="1:1">
      <c r="A103" s="17">
        <v>41738</v>
      </c>
    </row>
    <row r="104" spans="1:1">
      <c r="A104" s="17">
        <v>41739</v>
      </c>
    </row>
    <row r="105" spans="1:1">
      <c r="A105" s="17">
        <v>41740</v>
      </c>
    </row>
    <row r="106" spans="1:1">
      <c r="A106" s="17">
        <v>41741</v>
      </c>
    </row>
    <row r="107" spans="1:1">
      <c r="A107" s="17">
        <v>41742</v>
      </c>
    </row>
    <row r="108" spans="1:1">
      <c r="A108" s="17">
        <v>41743</v>
      </c>
    </row>
    <row r="109" spans="1:1">
      <c r="A109" s="17">
        <v>41744</v>
      </c>
    </row>
    <row r="110" spans="1:1">
      <c r="A110" s="17">
        <v>41745</v>
      </c>
    </row>
    <row r="111" spans="1:1">
      <c r="A111" s="17">
        <v>41746</v>
      </c>
    </row>
    <row r="112" spans="1:1">
      <c r="A112" s="17">
        <v>41747</v>
      </c>
    </row>
    <row r="113" spans="1:1">
      <c r="A113" s="17">
        <v>41748</v>
      </c>
    </row>
    <row r="114" spans="1:1">
      <c r="A114" s="17">
        <v>41749</v>
      </c>
    </row>
    <row r="115" spans="1:1">
      <c r="A115" s="17">
        <v>41750</v>
      </c>
    </row>
    <row r="116" spans="1:1">
      <c r="A116" s="17">
        <v>41751</v>
      </c>
    </row>
    <row r="117" spans="1:1">
      <c r="A117" s="17">
        <v>41752</v>
      </c>
    </row>
    <row r="118" spans="1:1">
      <c r="A118" s="17">
        <v>41753</v>
      </c>
    </row>
    <row r="119" spans="1:1">
      <c r="A119" s="17">
        <v>41754</v>
      </c>
    </row>
    <row r="120" spans="1:1">
      <c r="A120" s="17">
        <v>41755</v>
      </c>
    </row>
    <row r="121" spans="1:1">
      <c r="A121" s="17">
        <v>41756</v>
      </c>
    </row>
    <row r="122" spans="1:1">
      <c r="A122" s="17">
        <v>41757</v>
      </c>
    </row>
    <row r="123" spans="1:1">
      <c r="A123" s="17">
        <v>41758</v>
      </c>
    </row>
    <row r="124" spans="1:1">
      <c r="A124" s="17">
        <v>41759</v>
      </c>
    </row>
    <row r="125" spans="1:1">
      <c r="A125" s="17">
        <v>41760</v>
      </c>
    </row>
    <row r="126" spans="1:1">
      <c r="A126" s="17">
        <v>41761</v>
      </c>
    </row>
    <row r="127" spans="1:1">
      <c r="A127" s="17">
        <v>41762</v>
      </c>
    </row>
    <row r="128" spans="1:1">
      <c r="A128" s="17">
        <v>41763</v>
      </c>
    </row>
    <row r="129" spans="1:1">
      <c r="A129" s="17">
        <v>41764</v>
      </c>
    </row>
    <row r="130" spans="1:1">
      <c r="A130" s="17">
        <v>41765</v>
      </c>
    </row>
    <row r="131" spans="1:1">
      <c r="A131" s="17">
        <v>41766</v>
      </c>
    </row>
    <row r="132" spans="1:1">
      <c r="A132" s="17">
        <v>41767</v>
      </c>
    </row>
    <row r="133" spans="1:1">
      <c r="A133" s="17">
        <v>41768</v>
      </c>
    </row>
    <row r="134" spans="1:1">
      <c r="A134" s="17">
        <v>41769</v>
      </c>
    </row>
    <row r="135" spans="1:1">
      <c r="A135" s="17">
        <v>41770</v>
      </c>
    </row>
    <row r="136" spans="1:1">
      <c r="A136" s="17">
        <v>41771</v>
      </c>
    </row>
    <row r="137" spans="1:1">
      <c r="A137" s="17">
        <v>41772</v>
      </c>
    </row>
    <row r="138" spans="1:1">
      <c r="A138" s="17">
        <v>41773</v>
      </c>
    </row>
    <row r="139" spans="1:1">
      <c r="A139" s="17">
        <v>41774</v>
      </c>
    </row>
    <row r="140" spans="1:1">
      <c r="A140" s="17">
        <v>41775</v>
      </c>
    </row>
    <row r="141" spans="1:1">
      <c r="A141" s="17">
        <v>41776</v>
      </c>
    </row>
    <row r="142" spans="1:1">
      <c r="A142" s="17">
        <v>41777</v>
      </c>
    </row>
    <row r="143" spans="1:1">
      <c r="A143" s="17">
        <v>41778</v>
      </c>
    </row>
    <row r="144" spans="1:1">
      <c r="A144" s="17">
        <v>41779</v>
      </c>
    </row>
    <row r="145" spans="1:1">
      <c r="A145" s="17">
        <v>41780</v>
      </c>
    </row>
    <row r="146" spans="1:1">
      <c r="A146" s="17">
        <v>41781</v>
      </c>
    </row>
    <row r="147" spans="1:1">
      <c r="A147" s="17">
        <v>41782</v>
      </c>
    </row>
    <row r="148" spans="1:1">
      <c r="A148" s="17">
        <v>41783</v>
      </c>
    </row>
    <row r="149" spans="1:1">
      <c r="A149" s="17">
        <v>41784</v>
      </c>
    </row>
    <row r="150" spans="1:1">
      <c r="A150" s="17">
        <v>41785</v>
      </c>
    </row>
    <row r="151" spans="1:1">
      <c r="A151" s="17">
        <v>41786</v>
      </c>
    </row>
    <row r="152" spans="1:1">
      <c r="A152" s="17">
        <v>41787</v>
      </c>
    </row>
    <row r="153" spans="1:1">
      <c r="A153" s="17">
        <v>41788</v>
      </c>
    </row>
    <row r="154" spans="1:1">
      <c r="A154" s="17">
        <v>41789</v>
      </c>
    </row>
    <row r="155" spans="1:1">
      <c r="A155" s="17">
        <v>41790</v>
      </c>
    </row>
    <row r="156" spans="1:1">
      <c r="A156" s="17">
        <v>41791</v>
      </c>
    </row>
    <row r="157" spans="1:1">
      <c r="A157" s="17">
        <v>41792</v>
      </c>
    </row>
    <row r="158" spans="1:1">
      <c r="A158" s="17">
        <v>41793</v>
      </c>
    </row>
    <row r="159" spans="1:1">
      <c r="A159" s="17">
        <v>41794</v>
      </c>
    </row>
    <row r="160" spans="1:1">
      <c r="A160" s="17">
        <v>41795</v>
      </c>
    </row>
    <row r="161" spans="1:1">
      <c r="A161" s="17">
        <v>41796</v>
      </c>
    </row>
    <row r="162" spans="1:1">
      <c r="A162" s="17">
        <v>41797</v>
      </c>
    </row>
    <row r="163" spans="1:1">
      <c r="A163" s="17">
        <v>41798</v>
      </c>
    </row>
    <row r="164" spans="1:1">
      <c r="A164" s="17">
        <v>41799</v>
      </c>
    </row>
    <row r="165" spans="1:1">
      <c r="A165" s="17">
        <v>41800</v>
      </c>
    </row>
    <row r="166" spans="1:1">
      <c r="A166" s="17">
        <v>41801</v>
      </c>
    </row>
    <row r="167" spans="1:1">
      <c r="A167" s="17">
        <v>41802</v>
      </c>
    </row>
    <row r="168" spans="1:1">
      <c r="A168" s="17">
        <v>41803</v>
      </c>
    </row>
    <row r="169" spans="1:1">
      <c r="A169" s="17">
        <v>41804</v>
      </c>
    </row>
    <row r="170" spans="1:1">
      <c r="A170" s="17">
        <v>41805</v>
      </c>
    </row>
    <row r="171" spans="1:1">
      <c r="A171" s="17">
        <v>41806</v>
      </c>
    </row>
    <row r="172" spans="1:1">
      <c r="A172" s="17">
        <v>41807</v>
      </c>
    </row>
    <row r="173" spans="1:1">
      <c r="A173" s="17">
        <v>41808</v>
      </c>
    </row>
    <row r="174" spans="1:1">
      <c r="A174" s="17">
        <v>41809</v>
      </c>
    </row>
    <row r="175" spans="1:1">
      <c r="A175" s="17">
        <v>41810</v>
      </c>
    </row>
    <row r="176" spans="1:1">
      <c r="A176" s="17">
        <v>41811</v>
      </c>
    </row>
    <row r="177" spans="1:1">
      <c r="A177" s="17">
        <v>41812</v>
      </c>
    </row>
    <row r="178" spans="1:1">
      <c r="A178" s="17">
        <v>41813</v>
      </c>
    </row>
    <row r="179" spans="1:1">
      <c r="A179" s="17">
        <v>41814</v>
      </c>
    </row>
    <row r="180" spans="1:1">
      <c r="A180" s="17">
        <v>41815</v>
      </c>
    </row>
    <row r="181" spans="1:1">
      <c r="A181" s="17">
        <v>41816</v>
      </c>
    </row>
    <row r="182" spans="1:1">
      <c r="A182" s="17">
        <v>41817</v>
      </c>
    </row>
    <row r="183" spans="1:1">
      <c r="A183" s="17">
        <v>41818</v>
      </c>
    </row>
    <row r="184" spans="1:1">
      <c r="A184" s="17">
        <v>41819</v>
      </c>
    </row>
    <row r="185" spans="1:1">
      <c r="A185" s="17">
        <v>41820</v>
      </c>
    </row>
    <row r="186" spans="1:1">
      <c r="A186" s="17">
        <v>41821</v>
      </c>
    </row>
    <row r="187" spans="1:1">
      <c r="A187" s="17">
        <v>41822</v>
      </c>
    </row>
    <row r="188" spans="1:1">
      <c r="A188" s="17">
        <v>41823</v>
      </c>
    </row>
    <row r="189" spans="1:1">
      <c r="A189" s="17">
        <v>41824</v>
      </c>
    </row>
    <row r="190" spans="1:1">
      <c r="A190" s="17">
        <v>41825</v>
      </c>
    </row>
    <row r="191" spans="1:1">
      <c r="A191" s="17">
        <v>41826</v>
      </c>
    </row>
    <row r="192" spans="1:1">
      <c r="A192" s="17">
        <v>41827</v>
      </c>
    </row>
    <row r="193" spans="1:1">
      <c r="A193" s="17">
        <v>41828</v>
      </c>
    </row>
    <row r="194" spans="1:1">
      <c r="A194" s="17">
        <v>41829</v>
      </c>
    </row>
    <row r="195" spans="1:1">
      <c r="A195" s="17">
        <v>41830</v>
      </c>
    </row>
    <row r="196" spans="1:1">
      <c r="A196" s="17">
        <v>41831</v>
      </c>
    </row>
    <row r="197" spans="1:1">
      <c r="A197" s="17">
        <v>41832</v>
      </c>
    </row>
    <row r="198" spans="1:1">
      <c r="A198" s="17">
        <v>41833</v>
      </c>
    </row>
    <row r="199" spans="1:1">
      <c r="A199" s="17">
        <v>41834</v>
      </c>
    </row>
    <row r="200" spans="1:1">
      <c r="A200" s="17">
        <v>41835</v>
      </c>
    </row>
    <row r="201" spans="1:1">
      <c r="A201" s="17">
        <v>41836</v>
      </c>
    </row>
    <row r="202" spans="1:1">
      <c r="A202" s="17">
        <v>41837</v>
      </c>
    </row>
    <row r="203" spans="1:1">
      <c r="A203" s="17">
        <v>41838</v>
      </c>
    </row>
    <row r="204" spans="1:1">
      <c r="A204" s="17">
        <v>41839</v>
      </c>
    </row>
    <row r="205" spans="1:1">
      <c r="A205" s="17">
        <v>41840</v>
      </c>
    </row>
    <row r="206" spans="1:1">
      <c r="A206" s="17">
        <v>41841</v>
      </c>
    </row>
    <row r="207" spans="1:1">
      <c r="A207" s="17">
        <v>41842</v>
      </c>
    </row>
    <row r="208" spans="1:1">
      <c r="A208" s="17">
        <v>41843</v>
      </c>
    </row>
    <row r="209" spans="1:1">
      <c r="A209" s="17">
        <v>41844</v>
      </c>
    </row>
    <row r="210" spans="1:1">
      <c r="A210" s="17">
        <v>41845</v>
      </c>
    </row>
    <row r="211" spans="1:1">
      <c r="A211" s="17">
        <v>41846</v>
      </c>
    </row>
    <row r="212" spans="1:1">
      <c r="A212" s="17">
        <v>41847</v>
      </c>
    </row>
    <row r="213" spans="1:1">
      <c r="A213" s="17">
        <v>41848</v>
      </c>
    </row>
    <row r="214" spans="1:1">
      <c r="A214" s="17">
        <v>41849</v>
      </c>
    </row>
    <row r="215" spans="1:1">
      <c r="A215" s="17">
        <v>41850</v>
      </c>
    </row>
    <row r="216" spans="1:1">
      <c r="A216" s="17">
        <v>41851</v>
      </c>
    </row>
    <row r="217" spans="1:1">
      <c r="A217" s="17">
        <v>41852</v>
      </c>
    </row>
    <row r="218" spans="1:1">
      <c r="A218" s="17">
        <v>41853</v>
      </c>
    </row>
    <row r="219" spans="1:1">
      <c r="A219" s="17">
        <v>41854</v>
      </c>
    </row>
    <row r="220" spans="1:1">
      <c r="A220" s="17">
        <v>41855</v>
      </c>
    </row>
    <row r="221" spans="1:1">
      <c r="A221" s="17">
        <v>41856</v>
      </c>
    </row>
    <row r="222" spans="1:1">
      <c r="A222" s="17">
        <v>41857</v>
      </c>
    </row>
    <row r="223" spans="1:1">
      <c r="A223" s="17">
        <v>41858</v>
      </c>
    </row>
    <row r="224" spans="1:1">
      <c r="A224" s="17">
        <v>41859</v>
      </c>
    </row>
    <row r="225" spans="1:1">
      <c r="A225" s="17">
        <v>41860</v>
      </c>
    </row>
    <row r="226" spans="1:1">
      <c r="A226" s="17">
        <v>41861</v>
      </c>
    </row>
    <row r="227" spans="1:1">
      <c r="A227" s="17">
        <v>41862</v>
      </c>
    </row>
    <row r="228" spans="1:1">
      <c r="A228" s="17">
        <v>41863</v>
      </c>
    </row>
    <row r="229" spans="1:1">
      <c r="A229" s="17">
        <v>41864</v>
      </c>
    </row>
    <row r="230" spans="1:1">
      <c r="A230" s="17">
        <v>41865</v>
      </c>
    </row>
    <row r="231" spans="1:1">
      <c r="A231" s="17">
        <v>41866</v>
      </c>
    </row>
    <row r="232" spans="1:1">
      <c r="A232" s="17">
        <v>41867</v>
      </c>
    </row>
    <row r="233" spans="1:1">
      <c r="A233" s="17">
        <v>41868</v>
      </c>
    </row>
    <row r="234" spans="1:1">
      <c r="A234" s="17">
        <v>41869</v>
      </c>
    </row>
    <row r="235" spans="1:1">
      <c r="A235" s="17">
        <v>41870</v>
      </c>
    </row>
    <row r="236" spans="1:1">
      <c r="A236" s="17">
        <v>41871</v>
      </c>
    </row>
    <row r="237" spans="1:1">
      <c r="A237" s="17">
        <v>41872</v>
      </c>
    </row>
    <row r="238" spans="1:1">
      <c r="A238" s="17">
        <v>41873</v>
      </c>
    </row>
    <row r="239" spans="1:1">
      <c r="A239" s="17">
        <v>41874</v>
      </c>
    </row>
    <row r="240" spans="1:1">
      <c r="A240" s="17">
        <v>41875</v>
      </c>
    </row>
    <row r="241" spans="1:1">
      <c r="A241" s="17">
        <v>41876</v>
      </c>
    </row>
    <row r="242" spans="1:1">
      <c r="A242" s="17">
        <v>41877</v>
      </c>
    </row>
    <row r="243" spans="1:1">
      <c r="A243" s="17">
        <v>41878</v>
      </c>
    </row>
    <row r="244" spans="1:1">
      <c r="A244" s="17">
        <v>41879</v>
      </c>
    </row>
    <row r="245" spans="1:1">
      <c r="A245" s="17">
        <v>41880</v>
      </c>
    </row>
    <row r="246" spans="1:1">
      <c r="A246" s="17">
        <v>41881</v>
      </c>
    </row>
    <row r="247" spans="1:1">
      <c r="A247" s="17">
        <v>41882</v>
      </c>
    </row>
    <row r="248" spans="1:1">
      <c r="A248" s="17">
        <v>41883</v>
      </c>
    </row>
    <row r="249" spans="1:1">
      <c r="A249" s="17">
        <v>41884</v>
      </c>
    </row>
    <row r="250" spans="1:1">
      <c r="A250" s="17">
        <v>41885</v>
      </c>
    </row>
    <row r="251" spans="1:1">
      <c r="A251" s="17">
        <v>41886</v>
      </c>
    </row>
    <row r="252" spans="1:1">
      <c r="A252" s="17">
        <v>41887</v>
      </c>
    </row>
    <row r="253" spans="1:1">
      <c r="A253" s="17">
        <v>41888</v>
      </c>
    </row>
    <row r="254" spans="1:1">
      <c r="A254" s="17">
        <v>41889</v>
      </c>
    </row>
    <row r="255" spans="1:1">
      <c r="A255" s="17">
        <v>41890</v>
      </c>
    </row>
    <row r="256" spans="1:1">
      <c r="A256" s="17">
        <v>41891</v>
      </c>
    </row>
    <row r="257" spans="1:1">
      <c r="A257" s="17">
        <v>41892</v>
      </c>
    </row>
    <row r="258" spans="1:1">
      <c r="A258" s="17">
        <v>41893</v>
      </c>
    </row>
    <row r="259" spans="1:1">
      <c r="A259" s="17">
        <v>41894</v>
      </c>
    </row>
    <row r="260" spans="1:1">
      <c r="A260" s="17">
        <v>41895</v>
      </c>
    </row>
    <row r="261" spans="1:1">
      <c r="A261" s="17">
        <v>41896</v>
      </c>
    </row>
    <row r="262" spans="1:1">
      <c r="A262" s="17">
        <v>41897</v>
      </c>
    </row>
    <row r="263" spans="1:1">
      <c r="A263" s="17">
        <v>41898</v>
      </c>
    </row>
    <row r="264" spans="1:1">
      <c r="A264" s="17">
        <v>41899</v>
      </c>
    </row>
    <row r="265" spans="1:1">
      <c r="A265" s="17">
        <v>41900</v>
      </c>
    </row>
    <row r="266" spans="1:1">
      <c r="A266" s="17">
        <v>41901</v>
      </c>
    </row>
    <row r="267" spans="1:1">
      <c r="A267" s="17">
        <v>41902</v>
      </c>
    </row>
    <row r="268" spans="1:1">
      <c r="A268" s="17">
        <v>41903</v>
      </c>
    </row>
    <row r="269" spans="1:1">
      <c r="A269" s="17">
        <v>41904</v>
      </c>
    </row>
    <row r="270" spans="1:1">
      <c r="A270" s="17">
        <v>41905</v>
      </c>
    </row>
    <row r="271" spans="1:1">
      <c r="A271" s="17">
        <v>41906</v>
      </c>
    </row>
    <row r="272" spans="1:1">
      <c r="A272" s="17">
        <v>41907</v>
      </c>
    </row>
    <row r="273" spans="1:1">
      <c r="A273" s="17">
        <v>41908</v>
      </c>
    </row>
    <row r="274" spans="1:1">
      <c r="A274" s="17">
        <v>41909</v>
      </c>
    </row>
    <row r="275" spans="1:1">
      <c r="A275" s="17">
        <v>41910</v>
      </c>
    </row>
    <row r="276" spans="1:1">
      <c r="A276" s="17">
        <v>41911</v>
      </c>
    </row>
    <row r="277" spans="1:1">
      <c r="A277" s="17">
        <v>41912</v>
      </c>
    </row>
    <row r="278" spans="1:1">
      <c r="A278" s="17">
        <v>41913</v>
      </c>
    </row>
    <row r="279" spans="1:1">
      <c r="A279" s="17">
        <v>41914</v>
      </c>
    </row>
    <row r="280" spans="1:1">
      <c r="A280" s="17">
        <v>41915</v>
      </c>
    </row>
    <row r="281" spans="1:1">
      <c r="A281" s="17">
        <v>41916</v>
      </c>
    </row>
    <row r="282" spans="1:1">
      <c r="A282" s="17">
        <v>41917</v>
      </c>
    </row>
    <row r="283" spans="1:1">
      <c r="A283" s="17">
        <v>41918</v>
      </c>
    </row>
    <row r="284" spans="1:1">
      <c r="A284" s="17">
        <v>41919</v>
      </c>
    </row>
    <row r="285" spans="1:1">
      <c r="A285" s="17">
        <v>41920</v>
      </c>
    </row>
    <row r="286" spans="1:1">
      <c r="A286" s="17">
        <v>41921</v>
      </c>
    </row>
    <row r="287" spans="1:1">
      <c r="A287" s="17">
        <v>41922</v>
      </c>
    </row>
    <row r="288" spans="1:1">
      <c r="A288" s="17">
        <v>41923</v>
      </c>
    </row>
    <row r="289" spans="1:1">
      <c r="A289" s="17">
        <v>41924</v>
      </c>
    </row>
    <row r="290" spans="1:1">
      <c r="A290" s="17">
        <v>41925</v>
      </c>
    </row>
    <row r="291" spans="1:1">
      <c r="A291" s="17">
        <v>41926</v>
      </c>
    </row>
    <row r="292" spans="1:1">
      <c r="A292" s="17">
        <v>41927</v>
      </c>
    </row>
    <row r="293" spans="1:1">
      <c r="A293" s="17">
        <v>41928</v>
      </c>
    </row>
    <row r="294" spans="1:1">
      <c r="A294" s="17">
        <v>41929</v>
      </c>
    </row>
    <row r="295" spans="1:1">
      <c r="A295" s="17">
        <v>41930</v>
      </c>
    </row>
    <row r="296" spans="1:1">
      <c r="A296" s="17">
        <v>41931</v>
      </c>
    </row>
    <row r="297" spans="1:1">
      <c r="A297" s="17">
        <v>41932</v>
      </c>
    </row>
    <row r="298" spans="1:1">
      <c r="A298" s="17">
        <v>41933</v>
      </c>
    </row>
    <row r="299" spans="1:1">
      <c r="A299" s="17">
        <v>41934</v>
      </c>
    </row>
    <row r="300" spans="1:1">
      <c r="A300" s="17">
        <v>41935</v>
      </c>
    </row>
    <row r="301" spans="1:1">
      <c r="A301" s="17">
        <v>41936</v>
      </c>
    </row>
    <row r="302" spans="1:1">
      <c r="A302" s="17">
        <v>41937</v>
      </c>
    </row>
    <row r="303" spans="1:1">
      <c r="A303" s="17">
        <v>41938</v>
      </c>
    </row>
    <row r="304" spans="1:1">
      <c r="A304" s="17">
        <v>41939</v>
      </c>
    </row>
    <row r="305" spans="1:1">
      <c r="A305" s="17">
        <v>41940</v>
      </c>
    </row>
    <row r="306" spans="1:1">
      <c r="A306" s="17">
        <v>41941</v>
      </c>
    </row>
    <row r="307" spans="1:1">
      <c r="A307" s="17">
        <v>41942</v>
      </c>
    </row>
    <row r="308" spans="1:1">
      <c r="A308" s="17">
        <v>41943</v>
      </c>
    </row>
    <row r="309" spans="1:1">
      <c r="A309" s="17">
        <v>41944</v>
      </c>
    </row>
    <row r="310" spans="1:1">
      <c r="A310" s="17">
        <v>41945</v>
      </c>
    </row>
    <row r="311" spans="1:1">
      <c r="A311" s="17">
        <v>41946</v>
      </c>
    </row>
    <row r="312" spans="1:1">
      <c r="A312" s="17">
        <v>41947</v>
      </c>
    </row>
    <row r="313" spans="1:1">
      <c r="A313" s="17">
        <v>41948</v>
      </c>
    </row>
    <row r="314" spans="1:1">
      <c r="A314" s="17">
        <v>41949</v>
      </c>
    </row>
    <row r="315" spans="1:1">
      <c r="A315" s="17">
        <v>41950</v>
      </c>
    </row>
    <row r="316" spans="1:1">
      <c r="A316" s="17">
        <v>41951</v>
      </c>
    </row>
    <row r="317" spans="1:1">
      <c r="A317" s="17">
        <v>41952</v>
      </c>
    </row>
    <row r="318" spans="1:1">
      <c r="A318" s="17">
        <v>41953</v>
      </c>
    </row>
    <row r="319" spans="1:1">
      <c r="A319" s="17">
        <v>41954</v>
      </c>
    </row>
    <row r="320" spans="1:1">
      <c r="A320" s="17">
        <v>41955</v>
      </c>
    </row>
    <row r="321" spans="1:1">
      <c r="A321" s="17">
        <v>41956</v>
      </c>
    </row>
    <row r="322" spans="1:1">
      <c r="A322" s="17">
        <v>41957</v>
      </c>
    </row>
    <row r="323" spans="1:1">
      <c r="A323" s="17">
        <v>41958</v>
      </c>
    </row>
    <row r="324" spans="1:1">
      <c r="A324" s="17">
        <v>41959</v>
      </c>
    </row>
    <row r="325" spans="1:1">
      <c r="A325" s="17">
        <v>41960</v>
      </c>
    </row>
    <row r="326" spans="1:1">
      <c r="A326" s="17">
        <v>41961</v>
      </c>
    </row>
    <row r="327" spans="1:1">
      <c r="A327" s="17">
        <v>41962</v>
      </c>
    </row>
    <row r="328" spans="1:1">
      <c r="A328" s="17">
        <v>41963</v>
      </c>
    </row>
    <row r="329" spans="1:1">
      <c r="A329" s="17">
        <v>41964</v>
      </c>
    </row>
    <row r="330" spans="1:1">
      <c r="A330" s="17">
        <v>41965</v>
      </c>
    </row>
    <row r="331" spans="1:1">
      <c r="A331" s="17">
        <v>41966</v>
      </c>
    </row>
    <row r="332" spans="1:1">
      <c r="A332" s="17">
        <v>41967</v>
      </c>
    </row>
    <row r="333" spans="1:1">
      <c r="A333" s="17">
        <v>41968</v>
      </c>
    </row>
    <row r="334" spans="1:1">
      <c r="A334" s="17">
        <v>41969</v>
      </c>
    </row>
    <row r="335" spans="1:1">
      <c r="A335" s="17">
        <v>41970</v>
      </c>
    </row>
    <row r="336" spans="1:1">
      <c r="A336" s="17">
        <v>41971</v>
      </c>
    </row>
    <row r="337" spans="1:1">
      <c r="A337" s="17">
        <v>41972</v>
      </c>
    </row>
    <row r="338" spans="1:1">
      <c r="A338" s="17">
        <v>41973</v>
      </c>
    </row>
    <row r="339" spans="1:1">
      <c r="A339" s="17">
        <v>41974</v>
      </c>
    </row>
    <row r="340" spans="1:1">
      <c r="A340" s="17">
        <v>41975</v>
      </c>
    </row>
    <row r="341" spans="1:1">
      <c r="A341" s="17">
        <v>41976</v>
      </c>
    </row>
    <row r="342" spans="1:1">
      <c r="A342" s="17">
        <v>41977</v>
      </c>
    </row>
    <row r="343" spans="1:1">
      <c r="A343" s="17">
        <v>41978</v>
      </c>
    </row>
    <row r="344" spans="1:1">
      <c r="A344" s="17">
        <v>41979</v>
      </c>
    </row>
    <row r="345" spans="1:1">
      <c r="A345" s="17">
        <v>41980</v>
      </c>
    </row>
    <row r="346" spans="1:1">
      <c r="A346" s="17">
        <v>41981</v>
      </c>
    </row>
    <row r="347" spans="1:1">
      <c r="A347" s="17">
        <v>41982</v>
      </c>
    </row>
    <row r="348" spans="1:1">
      <c r="A348" s="17">
        <v>41983</v>
      </c>
    </row>
    <row r="349" spans="1:1">
      <c r="A349" s="17">
        <v>41984</v>
      </c>
    </row>
    <row r="350" spans="1:1">
      <c r="A350" s="17">
        <v>41985</v>
      </c>
    </row>
    <row r="351" spans="1:1">
      <c r="A351" s="17">
        <v>41986</v>
      </c>
    </row>
    <row r="352" spans="1:1">
      <c r="A352" s="17">
        <v>41987</v>
      </c>
    </row>
    <row r="353" spans="1:1">
      <c r="A353" s="17">
        <v>41988</v>
      </c>
    </row>
    <row r="354" spans="1:1">
      <c r="A354" s="17">
        <v>41989</v>
      </c>
    </row>
    <row r="355" spans="1:1">
      <c r="A355" s="17">
        <v>41990</v>
      </c>
    </row>
    <row r="356" spans="1:1">
      <c r="A356" s="17">
        <v>41991</v>
      </c>
    </row>
    <row r="357" spans="1:1">
      <c r="A357" s="17">
        <v>41992</v>
      </c>
    </row>
    <row r="358" spans="1:1">
      <c r="A358" s="17">
        <v>41993</v>
      </c>
    </row>
    <row r="359" spans="1:1">
      <c r="A359" s="17">
        <v>41994</v>
      </c>
    </row>
    <row r="360" spans="1:1">
      <c r="A360" s="17">
        <v>41995</v>
      </c>
    </row>
    <row r="361" spans="1:1">
      <c r="A361" s="17">
        <v>41996</v>
      </c>
    </row>
    <row r="362" spans="1:1">
      <c r="A362" s="17">
        <v>41997</v>
      </c>
    </row>
    <row r="363" spans="1:1">
      <c r="A363" s="17">
        <v>41998</v>
      </c>
    </row>
    <row r="364" spans="1:1">
      <c r="A364" s="17">
        <v>41999</v>
      </c>
    </row>
    <row r="365" spans="1:1">
      <c r="A365" s="17">
        <v>42000</v>
      </c>
    </row>
    <row r="366" spans="1:1">
      <c r="A366" s="17">
        <v>42001</v>
      </c>
    </row>
    <row r="367" spans="1:1">
      <c r="A367" s="17">
        <v>42002</v>
      </c>
    </row>
    <row r="368" spans="1:1">
      <c r="A368" s="17">
        <v>42003</v>
      </c>
    </row>
    <row r="369" spans="1:2">
      <c r="A369" s="17">
        <v>42004</v>
      </c>
    </row>
    <row r="370" spans="1:2">
      <c r="A370" s="17"/>
    </row>
    <row r="371" spans="1:2">
      <c r="A371" s="17" t="s">
        <v>98</v>
      </c>
      <c r="B371" s="43">
        <f>SUM(B4:B370)</f>
        <v>0</v>
      </c>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2"/>
  <sheetViews>
    <sheetView workbookViewId="0">
      <pane xSplit="1" ySplit="3" topLeftCell="B355" activePane="bottomRight" state="frozen"/>
      <selection pane="topRight" activeCell="L1" sqref="L1:L65536"/>
      <selection pane="bottomLeft" activeCell="L1" sqref="L1:L65536"/>
      <selection pane="bottomRight" activeCell="I388" sqref="I388"/>
    </sheetView>
  </sheetViews>
  <sheetFormatPr defaultColWidth="11.42578125" defaultRowHeight="12"/>
  <cols>
    <col min="1" max="1" width="14.5703125" style="20" bestFit="1" customWidth="1"/>
    <col min="2" max="2" width="8.42578125" style="13" bestFit="1" customWidth="1"/>
    <col min="3" max="3" width="14.7109375" style="13" bestFit="1" customWidth="1"/>
    <col min="4" max="4" width="11.42578125" style="13" customWidth="1"/>
    <col min="5" max="5" width="11.42578125" style="14" customWidth="1"/>
    <col min="6" max="16384" width="11.42578125" style="13"/>
  </cols>
  <sheetData>
    <row r="1" spans="1:6" ht="12.75">
      <c r="A1" s="7" t="str">
        <f>+'READ HERE FIRST!'!A1</f>
        <v>PUT YOUR NAME HERE-- complete on "read here first" page only to flow through all sheets</v>
      </c>
    </row>
    <row r="2" spans="1:6" ht="12.75">
      <c r="A2" s="7"/>
    </row>
    <row r="3" spans="1:6" ht="36">
      <c r="A3" s="12" t="s">
        <v>18</v>
      </c>
      <c r="B3" s="12" t="s">
        <v>89</v>
      </c>
      <c r="C3" s="12" t="s">
        <v>19</v>
      </c>
    </row>
    <row r="4" spans="1:6" ht="12.75">
      <c r="A4" s="15"/>
      <c r="B4" s="46" t="s">
        <v>99</v>
      </c>
      <c r="C4" s="46" t="s">
        <v>100</v>
      </c>
      <c r="D4" s="16" t="s">
        <v>90</v>
      </c>
    </row>
    <row r="5" spans="1:6">
      <c r="A5" s="17">
        <v>42736</v>
      </c>
      <c r="B5" s="45">
        <v>50</v>
      </c>
      <c r="C5" s="45" t="s">
        <v>101</v>
      </c>
      <c r="D5" s="13" t="s">
        <v>92</v>
      </c>
      <c r="E5" s="14">
        <f>+'Mileage 2017'!E6</f>
        <v>250000</v>
      </c>
      <c r="F5" s="48" t="s">
        <v>102</v>
      </c>
    </row>
    <row r="6" spans="1:6">
      <c r="A6" s="17">
        <v>42737</v>
      </c>
      <c r="D6" s="13" t="s">
        <v>94</v>
      </c>
      <c r="E6" s="14">
        <v>250000</v>
      </c>
      <c r="F6" s="48" t="s">
        <v>102</v>
      </c>
    </row>
    <row r="7" spans="1:6">
      <c r="A7" s="17">
        <v>42738</v>
      </c>
      <c r="D7" s="13" t="s">
        <v>95</v>
      </c>
      <c r="E7" s="14">
        <f>+E6-E5</f>
        <v>0</v>
      </c>
      <c r="F7" s="48"/>
    </row>
    <row r="8" spans="1:6">
      <c r="A8" s="17">
        <v>42739</v>
      </c>
      <c r="D8" s="13" t="s">
        <v>96</v>
      </c>
      <c r="E8" s="14">
        <f>+B372</f>
        <v>50</v>
      </c>
      <c r="F8" s="48" t="s">
        <v>103</v>
      </c>
    </row>
    <row r="9" spans="1:6">
      <c r="A9" s="17">
        <v>42740</v>
      </c>
      <c r="D9" s="13" t="s">
        <v>97</v>
      </c>
      <c r="E9" s="18" t="e">
        <f>+E8/E7</f>
        <v>#DIV/0!</v>
      </c>
    </row>
    <row r="10" spans="1:6">
      <c r="A10" s="17">
        <v>42741</v>
      </c>
    </row>
    <row r="11" spans="1:6">
      <c r="A11" s="17">
        <v>42742</v>
      </c>
      <c r="D11" s="19"/>
    </row>
    <row r="12" spans="1:6">
      <c r="A12" s="17">
        <v>42743</v>
      </c>
    </row>
    <row r="13" spans="1:6">
      <c r="A13" s="17">
        <v>42744</v>
      </c>
    </row>
    <row r="14" spans="1:6">
      <c r="A14" s="17">
        <v>42745</v>
      </c>
    </row>
    <row r="15" spans="1:6">
      <c r="A15" s="17">
        <v>42746</v>
      </c>
    </row>
    <row r="16" spans="1:6">
      <c r="A16" s="17">
        <v>42747</v>
      </c>
    </row>
    <row r="17" spans="1:1">
      <c r="A17" s="17">
        <v>42748</v>
      </c>
    </row>
    <row r="18" spans="1:1">
      <c r="A18" s="17">
        <v>42749</v>
      </c>
    </row>
    <row r="19" spans="1:1">
      <c r="A19" s="17">
        <v>42750</v>
      </c>
    </row>
    <row r="20" spans="1:1">
      <c r="A20" s="17">
        <v>42751</v>
      </c>
    </row>
    <row r="21" spans="1:1">
      <c r="A21" s="17">
        <v>42752</v>
      </c>
    </row>
    <row r="22" spans="1:1">
      <c r="A22" s="17">
        <v>42753</v>
      </c>
    </row>
    <row r="23" spans="1:1">
      <c r="A23" s="17">
        <v>42754</v>
      </c>
    </row>
    <row r="24" spans="1:1">
      <c r="A24" s="17">
        <v>42755</v>
      </c>
    </row>
    <row r="25" spans="1:1">
      <c r="A25" s="17">
        <v>42756</v>
      </c>
    </row>
    <row r="26" spans="1:1">
      <c r="A26" s="17">
        <v>42757</v>
      </c>
    </row>
    <row r="27" spans="1:1">
      <c r="A27" s="17">
        <v>42758</v>
      </c>
    </row>
    <row r="28" spans="1:1">
      <c r="A28" s="17">
        <v>42759</v>
      </c>
    </row>
    <row r="29" spans="1:1">
      <c r="A29" s="17">
        <v>42760</v>
      </c>
    </row>
    <row r="30" spans="1:1">
      <c r="A30" s="17">
        <v>42761</v>
      </c>
    </row>
    <row r="31" spans="1:1">
      <c r="A31" s="17">
        <v>42762</v>
      </c>
    </row>
    <row r="32" spans="1:1">
      <c r="A32" s="17">
        <v>42763</v>
      </c>
    </row>
    <row r="33" spans="1:1">
      <c r="A33" s="17">
        <v>42764</v>
      </c>
    </row>
    <row r="34" spans="1:1">
      <c r="A34" s="17">
        <v>42765</v>
      </c>
    </row>
    <row r="35" spans="1:1">
      <c r="A35" s="17">
        <v>42766</v>
      </c>
    </row>
    <row r="36" spans="1:1">
      <c r="A36" s="17">
        <v>42767</v>
      </c>
    </row>
    <row r="37" spans="1:1">
      <c r="A37" s="17">
        <v>42768</v>
      </c>
    </row>
    <row r="38" spans="1:1">
      <c r="A38" s="17">
        <v>42769</v>
      </c>
    </row>
    <row r="39" spans="1:1">
      <c r="A39" s="17">
        <v>42770</v>
      </c>
    </row>
    <row r="40" spans="1:1">
      <c r="A40" s="17">
        <v>42771</v>
      </c>
    </row>
    <row r="41" spans="1:1">
      <c r="A41" s="17">
        <v>42772</v>
      </c>
    </row>
    <row r="42" spans="1:1">
      <c r="A42" s="17">
        <v>42773</v>
      </c>
    </row>
    <row r="43" spans="1:1">
      <c r="A43" s="17">
        <v>42774</v>
      </c>
    </row>
    <row r="44" spans="1:1">
      <c r="A44" s="17">
        <v>42775</v>
      </c>
    </row>
    <row r="45" spans="1:1">
      <c r="A45" s="17">
        <v>42776</v>
      </c>
    </row>
    <row r="46" spans="1:1">
      <c r="A46" s="17">
        <v>42777</v>
      </c>
    </row>
    <row r="47" spans="1:1">
      <c r="A47" s="17">
        <v>42778</v>
      </c>
    </row>
    <row r="48" spans="1:1">
      <c r="A48" s="17">
        <v>42779</v>
      </c>
    </row>
    <row r="49" spans="1:1">
      <c r="A49" s="17">
        <v>42780</v>
      </c>
    </row>
    <row r="50" spans="1:1">
      <c r="A50" s="17">
        <v>42781</v>
      </c>
    </row>
    <row r="51" spans="1:1">
      <c r="A51" s="17">
        <v>42782</v>
      </c>
    </row>
    <row r="52" spans="1:1">
      <c r="A52" s="17">
        <v>42783</v>
      </c>
    </row>
    <row r="53" spans="1:1">
      <c r="A53" s="17">
        <v>42784</v>
      </c>
    </row>
    <row r="54" spans="1:1">
      <c r="A54" s="17">
        <v>42785</v>
      </c>
    </row>
    <row r="55" spans="1:1">
      <c r="A55" s="17">
        <v>42786</v>
      </c>
    </row>
    <row r="56" spans="1:1">
      <c r="A56" s="17">
        <v>42787</v>
      </c>
    </row>
    <row r="57" spans="1:1">
      <c r="A57" s="17">
        <v>42788</v>
      </c>
    </row>
    <row r="58" spans="1:1">
      <c r="A58" s="17">
        <v>42789</v>
      </c>
    </row>
    <row r="59" spans="1:1">
      <c r="A59" s="17">
        <v>42790</v>
      </c>
    </row>
    <row r="60" spans="1:1">
      <c r="A60" s="17">
        <v>42791</v>
      </c>
    </row>
    <row r="61" spans="1:1">
      <c r="A61" s="17">
        <v>42792</v>
      </c>
    </row>
    <row r="62" spans="1:1">
      <c r="A62" s="17">
        <v>42793</v>
      </c>
    </row>
    <row r="63" spans="1:1">
      <c r="A63" s="17">
        <v>42794</v>
      </c>
    </row>
    <row r="64" spans="1:1">
      <c r="A64" s="17">
        <v>42795</v>
      </c>
    </row>
    <row r="65" spans="1:1">
      <c r="A65" s="17">
        <v>42796</v>
      </c>
    </row>
    <row r="66" spans="1:1">
      <c r="A66" s="17">
        <v>42797</v>
      </c>
    </row>
    <row r="67" spans="1:1">
      <c r="A67" s="17">
        <v>42798</v>
      </c>
    </row>
    <row r="68" spans="1:1">
      <c r="A68" s="17">
        <v>42799</v>
      </c>
    </row>
    <row r="69" spans="1:1">
      <c r="A69" s="17">
        <v>42800</v>
      </c>
    </row>
    <row r="70" spans="1:1">
      <c r="A70" s="17">
        <v>42801</v>
      </c>
    </row>
    <row r="71" spans="1:1">
      <c r="A71" s="17">
        <v>42802</v>
      </c>
    </row>
    <row r="72" spans="1:1">
      <c r="A72" s="17">
        <v>42803</v>
      </c>
    </row>
    <row r="73" spans="1:1">
      <c r="A73" s="17">
        <v>42804</v>
      </c>
    </row>
    <row r="74" spans="1:1">
      <c r="A74" s="17">
        <v>42805</v>
      </c>
    </row>
    <row r="75" spans="1:1">
      <c r="A75" s="17">
        <v>42806</v>
      </c>
    </row>
    <row r="76" spans="1:1">
      <c r="A76" s="17">
        <v>42807</v>
      </c>
    </row>
    <row r="77" spans="1:1">
      <c r="A77" s="17">
        <v>42808</v>
      </c>
    </row>
    <row r="78" spans="1:1">
      <c r="A78" s="17">
        <v>42809</v>
      </c>
    </row>
    <row r="79" spans="1:1">
      <c r="A79" s="17">
        <v>42810</v>
      </c>
    </row>
    <row r="80" spans="1:1">
      <c r="A80" s="17">
        <v>42811</v>
      </c>
    </row>
    <row r="81" spans="1:1">
      <c r="A81" s="17">
        <v>42812</v>
      </c>
    </row>
    <row r="82" spans="1:1">
      <c r="A82" s="17">
        <v>42813</v>
      </c>
    </row>
    <row r="83" spans="1:1">
      <c r="A83" s="17">
        <v>42814</v>
      </c>
    </row>
    <row r="84" spans="1:1">
      <c r="A84" s="17">
        <v>42815</v>
      </c>
    </row>
    <row r="85" spans="1:1">
      <c r="A85" s="17">
        <v>42816</v>
      </c>
    </row>
    <row r="86" spans="1:1">
      <c r="A86" s="17">
        <v>42817</v>
      </c>
    </row>
    <row r="87" spans="1:1">
      <c r="A87" s="17">
        <v>42818</v>
      </c>
    </row>
    <row r="88" spans="1:1">
      <c r="A88" s="17">
        <v>42819</v>
      </c>
    </row>
    <row r="89" spans="1:1">
      <c r="A89" s="17">
        <v>42820</v>
      </c>
    </row>
    <row r="90" spans="1:1">
      <c r="A90" s="17">
        <v>42821</v>
      </c>
    </row>
    <row r="91" spans="1:1">
      <c r="A91" s="17">
        <v>42822</v>
      </c>
    </row>
    <row r="92" spans="1:1">
      <c r="A92" s="17">
        <v>42823</v>
      </c>
    </row>
    <row r="93" spans="1:1">
      <c r="A93" s="17">
        <v>42824</v>
      </c>
    </row>
    <row r="94" spans="1:1">
      <c r="A94" s="17">
        <v>42825</v>
      </c>
    </row>
    <row r="95" spans="1:1">
      <c r="A95" s="17">
        <v>42826</v>
      </c>
    </row>
    <row r="96" spans="1:1">
      <c r="A96" s="17">
        <v>42827</v>
      </c>
    </row>
    <row r="97" spans="1:1">
      <c r="A97" s="17">
        <v>42828</v>
      </c>
    </row>
    <row r="98" spans="1:1">
      <c r="A98" s="17">
        <v>42829</v>
      </c>
    </row>
    <row r="99" spans="1:1">
      <c r="A99" s="17">
        <v>42830</v>
      </c>
    </row>
    <row r="100" spans="1:1">
      <c r="A100" s="17">
        <v>42831</v>
      </c>
    </row>
    <row r="101" spans="1:1">
      <c r="A101" s="17">
        <v>42832</v>
      </c>
    </row>
    <row r="102" spans="1:1">
      <c r="A102" s="17">
        <v>42833</v>
      </c>
    </row>
    <row r="103" spans="1:1">
      <c r="A103" s="17">
        <v>42834</v>
      </c>
    </row>
    <row r="104" spans="1:1">
      <c r="A104" s="17">
        <v>42835</v>
      </c>
    </row>
    <row r="105" spans="1:1">
      <c r="A105" s="17">
        <v>42836</v>
      </c>
    </row>
    <row r="106" spans="1:1">
      <c r="A106" s="17">
        <v>42837</v>
      </c>
    </row>
    <row r="107" spans="1:1">
      <c r="A107" s="17">
        <v>42838</v>
      </c>
    </row>
    <row r="108" spans="1:1">
      <c r="A108" s="17">
        <v>42839</v>
      </c>
    </row>
    <row r="109" spans="1:1">
      <c r="A109" s="17">
        <v>42840</v>
      </c>
    </row>
    <row r="110" spans="1:1">
      <c r="A110" s="17">
        <v>42841</v>
      </c>
    </row>
    <row r="111" spans="1:1">
      <c r="A111" s="17">
        <v>42842</v>
      </c>
    </row>
    <row r="112" spans="1:1">
      <c r="A112" s="17">
        <v>42843</v>
      </c>
    </row>
    <row r="113" spans="1:1">
      <c r="A113" s="17">
        <v>42844</v>
      </c>
    </row>
    <row r="114" spans="1:1">
      <c r="A114" s="17">
        <v>42845</v>
      </c>
    </row>
    <row r="115" spans="1:1">
      <c r="A115" s="17">
        <v>42846</v>
      </c>
    </row>
    <row r="116" spans="1:1">
      <c r="A116" s="17">
        <v>42847</v>
      </c>
    </row>
    <row r="117" spans="1:1">
      <c r="A117" s="17">
        <v>42848</v>
      </c>
    </row>
    <row r="118" spans="1:1">
      <c r="A118" s="17">
        <v>42849</v>
      </c>
    </row>
    <row r="119" spans="1:1">
      <c r="A119" s="17">
        <v>42850</v>
      </c>
    </row>
    <row r="120" spans="1:1">
      <c r="A120" s="17">
        <v>42851</v>
      </c>
    </row>
    <row r="121" spans="1:1">
      <c r="A121" s="17">
        <v>42852</v>
      </c>
    </row>
    <row r="122" spans="1:1">
      <c r="A122" s="17">
        <v>42853</v>
      </c>
    </row>
    <row r="123" spans="1:1">
      <c r="A123" s="17">
        <v>42854</v>
      </c>
    </row>
    <row r="124" spans="1:1">
      <c r="A124" s="17">
        <v>42855</v>
      </c>
    </row>
    <row r="125" spans="1:1">
      <c r="A125" s="17">
        <v>42856</v>
      </c>
    </row>
    <row r="126" spans="1:1">
      <c r="A126" s="17">
        <v>42857</v>
      </c>
    </row>
    <row r="127" spans="1:1">
      <c r="A127" s="17">
        <v>42858</v>
      </c>
    </row>
    <row r="128" spans="1:1">
      <c r="A128" s="17">
        <v>42859</v>
      </c>
    </row>
    <row r="129" spans="1:1">
      <c r="A129" s="17">
        <v>42860</v>
      </c>
    </row>
    <row r="130" spans="1:1">
      <c r="A130" s="17">
        <v>42861</v>
      </c>
    </row>
    <row r="131" spans="1:1">
      <c r="A131" s="17">
        <v>42862</v>
      </c>
    </row>
    <row r="132" spans="1:1">
      <c r="A132" s="17">
        <v>42863</v>
      </c>
    </row>
    <row r="133" spans="1:1">
      <c r="A133" s="17">
        <v>42864</v>
      </c>
    </row>
    <row r="134" spans="1:1">
      <c r="A134" s="17">
        <v>42865</v>
      </c>
    </row>
    <row r="135" spans="1:1">
      <c r="A135" s="17">
        <v>42866</v>
      </c>
    </row>
    <row r="136" spans="1:1">
      <c r="A136" s="17">
        <v>42867</v>
      </c>
    </row>
    <row r="137" spans="1:1">
      <c r="A137" s="17">
        <v>42868</v>
      </c>
    </row>
    <row r="138" spans="1:1">
      <c r="A138" s="17">
        <v>42869</v>
      </c>
    </row>
    <row r="139" spans="1:1">
      <c r="A139" s="17">
        <v>42870</v>
      </c>
    </row>
    <row r="140" spans="1:1">
      <c r="A140" s="17">
        <v>42871</v>
      </c>
    </row>
    <row r="141" spans="1:1">
      <c r="A141" s="17">
        <v>42872</v>
      </c>
    </row>
    <row r="142" spans="1:1">
      <c r="A142" s="17">
        <v>42873</v>
      </c>
    </row>
    <row r="143" spans="1:1">
      <c r="A143" s="17">
        <v>42874</v>
      </c>
    </row>
    <row r="144" spans="1:1">
      <c r="A144" s="17">
        <v>42875</v>
      </c>
    </row>
    <row r="145" spans="1:1">
      <c r="A145" s="17">
        <v>42876</v>
      </c>
    </row>
    <row r="146" spans="1:1">
      <c r="A146" s="17">
        <v>42877</v>
      </c>
    </row>
    <row r="147" spans="1:1">
      <c r="A147" s="17">
        <v>42878</v>
      </c>
    </row>
    <row r="148" spans="1:1">
      <c r="A148" s="17">
        <v>42879</v>
      </c>
    </row>
    <row r="149" spans="1:1">
      <c r="A149" s="17">
        <v>42880</v>
      </c>
    </row>
    <row r="150" spans="1:1">
      <c r="A150" s="17">
        <v>42881</v>
      </c>
    </row>
    <row r="151" spans="1:1">
      <c r="A151" s="17">
        <v>42882</v>
      </c>
    </row>
    <row r="152" spans="1:1">
      <c r="A152" s="17">
        <v>42883</v>
      </c>
    </row>
    <row r="153" spans="1:1">
      <c r="A153" s="17">
        <v>42884</v>
      </c>
    </row>
    <row r="154" spans="1:1">
      <c r="A154" s="17">
        <v>42885</v>
      </c>
    </row>
    <row r="155" spans="1:1">
      <c r="A155" s="17">
        <v>42886</v>
      </c>
    </row>
    <row r="156" spans="1:1">
      <c r="A156" s="17">
        <v>42887</v>
      </c>
    </row>
    <row r="157" spans="1:1">
      <c r="A157" s="17">
        <v>42888</v>
      </c>
    </row>
    <row r="158" spans="1:1">
      <c r="A158" s="17">
        <v>42889</v>
      </c>
    </row>
    <row r="159" spans="1:1">
      <c r="A159" s="17">
        <v>42890</v>
      </c>
    </row>
    <row r="160" spans="1:1">
      <c r="A160" s="17">
        <v>42891</v>
      </c>
    </row>
    <row r="161" spans="1:1">
      <c r="A161" s="17">
        <v>42892</v>
      </c>
    </row>
    <row r="162" spans="1:1">
      <c r="A162" s="17">
        <v>42893</v>
      </c>
    </row>
    <row r="163" spans="1:1">
      <c r="A163" s="17">
        <v>42894</v>
      </c>
    </row>
    <row r="164" spans="1:1">
      <c r="A164" s="17">
        <v>42895</v>
      </c>
    </row>
    <row r="165" spans="1:1">
      <c r="A165" s="17">
        <v>42896</v>
      </c>
    </row>
    <row r="166" spans="1:1">
      <c r="A166" s="17">
        <v>42897</v>
      </c>
    </row>
    <row r="167" spans="1:1">
      <c r="A167" s="17">
        <v>42898</v>
      </c>
    </row>
    <row r="168" spans="1:1">
      <c r="A168" s="17">
        <v>42899</v>
      </c>
    </row>
    <row r="169" spans="1:1">
      <c r="A169" s="17">
        <v>42900</v>
      </c>
    </row>
    <row r="170" spans="1:1">
      <c r="A170" s="17">
        <v>42901</v>
      </c>
    </row>
    <row r="171" spans="1:1">
      <c r="A171" s="17">
        <v>42902</v>
      </c>
    </row>
    <row r="172" spans="1:1">
      <c r="A172" s="17">
        <v>42903</v>
      </c>
    </row>
    <row r="173" spans="1:1">
      <c r="A173" s="17">
        <v>42904</v>
      </c>
    </row>
    <row r="174" spans="1:1">
      <c r="A174" s="17">
        <v>42905</v>
      </c>
    </row>
    <row r="175" spans="1:1">
      <c r="A175" s="17">
        <v>42906</v>
      </c>
    </row>
    <row r="176" spans="1:1">
      <c r="A176" s="17">
        <v>42907</v>
      </c>
    </row>
    <row r="177" spans="1:1">
      <c r="A177" s="17">
        <v>42908</v>
      </c>
    </row>
    <row r="178" spans="1:1">
      <c r="A178" s="17">
        <v>42909</v>
      </c>
    </row>
    <row r="179" spans="1:1">
      <c r="A179" s="17">
        <v>42910</v>
      </c>
    </row>
    <row r="180" spans="1:1">
      <c r="A180" s="17">
        <v>42911</v>
      </c>
    </row>
    <row r="181" spans="1:1">
      <c r="A181" s="17">
        <v>42912</v>
      </c>
    </row>
    <row r="182" spans="1:1">
      <c r="A182" s="17">
        <v>42913</v>
      </c>
    </row>
    <row r="183" spans="1:1">
      <c r="A183" s="17">
        <v>42914</v>
      </c>
    </row>
    <row r="184" spans="1:1">
      <c r="A184" s="17">
        <v>42915</v>
      </c>
    </row>
    <row r="185" spans="1:1">
      <c r="A185" s="17">
        <v>42916</v>
      </c>
    </row>
    <row r="186" spans="1:1">
      <c r="A186" s="17">
        <v>42917</v>
      </c>
    </row>
    <row r="187" spans="1:1">
      <c r="A187" s="17">
        <v>42918</v>
      </c>
    </row>
    <row r="188" spans="1:1">
      <c r="A188" s="17">
        <v>42919</v>
      </c>
    </row>
    <row r="189" spans="1:1">
      <c r="A189" s="17">
        <v>42920</v>
      </c>
    </row>
    <row r="190" spans="1:1">
      <c r="A190" s="17">
        <v>42921</v>
      </c>
    </row>
    <row r="191" spans="1:1">
      <c r="A191" s="17">
        <v>42922</v>
      </c>
    </row>
    <row r="192" spans="1:1">
      <c r="A192" s="17">
        <v>42923</v>
      </c>
    </row>
    <row r="193" spans="1:1">
      <c r="A193" s="17">
        <v>42924</v>
      </c>
    </row>
    <row r="194" spans="1:1">
      <c r="A194" s="17">
        <v>42925</v>
      </c>
    </row>
    <row r="195" spans="1:1">
      <c r="A195" s="17">
        <v>42926</v>
      </c>
    </row>
    <row r="196" spans="1:1">
      <c r="A196" s="17">
        <v>42927</v>
      </c>
    </row>
    <row r="197" spans="1:1">
      <c r="A197" s="17">
        <v>42928</v>
      </c>
    </row>
    <row r="198" spans="1:1">
      <c r="A198" s="17">
        <v>42929</v>
      </c>
    </row>
    <row r="199" spans="1:1">
      <c r="A199" s="17">
        <v>42930</v>
      </c>
    </row>
    <row r="200" spans="1:1">
      <c r="A200" s="17">
        <v>42931</v>
      </c>
    </row>
    <row r="201" spans="1:1">
      <c r="A201" s="17">
        <v>42932</v>
      </c>
    </row>
    <row r="202" spans="1:1">
      <c r="A202" s="17">
        <v>42933</v>
      </c>
    </row>
    <row r="203" spans="1:1">
      <c r="A203" s="17">
        <v>42934</v>
      </c>
    </row>
    <row r="204" spans="1:1">
      <c r="A204" s="17">
        <v>42935</v>
      </c>
    </row>
    <row r="205" spans="1:1">
      <c r="A205" s="17">
        <v>42936</v>
      </c>
    </row>
    <row r="206" spans="1:1">
      <c r="A206" s="17">
        <v>42937</v>
      </c>
    </row>
    <row r="207" spans="1:1">
      <c r="A207" s="17">
        <v>42938</v>
      </c>
    </row>
    <row r="208" spans="1:1">
      <c r="A208" s="17">
        <v>42939</v>
      </c>
    </row>
    <row r="209" spans="1:1">
      <c r="A209" s="17">
        <v>42940</v>
      </c>
    </row>
    <row r="210" spans="1:1">
      <c r="A210" s="17">
        <v>42941</v>
      </c>
    </row>
    <row r="211" spans="1:1">
      <c r="A211" s="17">
        <v>42942</v>
      </c>
    </row>
    <row r="212" spans="1:1">
      <c r="A212" s="17">
        <v>42943</v>
      </c>
    </row>
    <row r="213" spans="1:1">
      <c r="A213" s="17">
        <v>42944</v>
      </c>
    </row>
    <row r="214" spans="1:1">
      <c r="A214" s="17">
        <v>42945</v>
      </c>
    </row>
    <row r="215" spans="1:1">
      <c r="A215" s="17">
        <v>42946</v>
      </c>
    </row>
    <row r="216" spans="1:1">
      <c r="A216" s="17">
        <v>42947</v>
      </c>
    </row>
    <row r="217" spans="1:1">
      <c r="A217" s="17">
        <v>42948</v>
      </c>
    </row>
    <row r="218" spans="1:1">
      <c r="A218" s="17">
        <v>42949</v>
      </c>
    </row>
    <row r="219" spans="1:1">
      <c r="A219" s="17">
        <v>42950</v>
      </c>
    </row>
    <row r="220" spans="1:1">
      <c r="A220" s="17">
        <v>42951</v>
      </c>
    </row>
    <row r="221" spans="1:1">
      <c r="A221" s="17">
        <v>42952</v>
      </c>
    </row>
    <row r="222" spans="1:1">
      <c r="A222" s="17">
        <v>42953</v>
      </c>
    </row>
    <row r="223" spans="1:1">
      <c r="A223" s="17">
        <v>42954</v>
      </c>
    </row>
    <row r="224" spans="1:1">
      <c r="A224" s="17">
        <v>42955</v>
      </c>
    </row>
    <row r="225" spans="1:1">
      <c r="A225" s="17">
        <v>42956</v>
      </c>
    </row>
    <row r="226" spans="1:1">
      <c r="A226" s="17">
        <v>42957</v>
      </c>
    </row>
    <row r="227" spans="1:1">
      <c r="A227" s="17">
        <v>42958</v>
      </c>
    </row>
    <row r="228" spans="1:1">
      <c r="A228" s="17">
        <v>42959</v>
      </c>
    </row>
    <row r="229" spans="1:1">
      <c r="A229" s="17">
        <v>42960</v>
      </c>
    </row>
    <row r="230" spans="1:1">
      <c r="A230" s="17">
        <v>42961</v>
      </c>
    </row>
    <row r="231" spans="1:1">
      <c r="A231" s="17">
        <v>42962</v>
      </c>
    </row>
    <row r="232" spans="1:1">
      <c r="A232" s="17">
        <v>42963</v>
      </c>
    </row>
    <row r="233" spans="1:1">
      <c r="A233" s="17">
        <v>42964</v>
      </c>
    </row>
    <row r="234" spans="1:1">
      <c r="A234" s="17">
        <v>42965</v>
      </c>
    </row>
    <row r="235" spans="1:1">
      <c r="A235" s="17">
        <v>42966</v>
      </c>
    </row>
    <row r="236" spans="1:1">
      <c r="A236" s="17">
        <v>42967</v>
      </c>
    </row>
    <row r="237" spans="1:1">
      <c r="A237" s="17">
        <v>42968</v>
      </c>
    </row>
    <row r="238" spans="1:1">
      <c r="A238" s="17">
        <v>42969</v>
      </c>
    </row>
    <row r="239" spans="1:1">
      <c r="A239" s="17">
        <v>42970</v>
      </c>
    </row>
    <row r="240" spans="1:1">
      <c r="A240" s="17">
        <v>42971</v>
      </c>
    </row>
    <row r="241" spans="1:1">
      <c r="A241" s="17">
        <v>42972</v>
      </c>
    </row>
    <row r="242" spans="1:1">
      <c r="A242" s="17">
        <v>42973</v>
      </c>
    </row>
    <row r="243" spans="1:1">
      <c r="A243" s="17">
        <v>42974</v>
      </c>
    </row>
    <row r="244" spans="1:1">
      <c r="A244" s="17">
        <v>42975</v>
      </c>
    </row>
    <row r="245" spans="1:1">
      <c r="A245" s="17">
        <v>42976</v>
      </c>
    </row>
    <row r="246" spans="1:1">
      <c r="A246" s="17">
        <v>42977</v>
      </c>
    </row>
    <row r="247" spans="1:1">
      <c r="A247" s="17">
        <v>42978</v>
      </c>
    </row>
    <row r="248" spans="1:1">
      <c r="A248" s="17">
        <v>42979</v>
      </c>
    </row>
    <row r="249" spans="1:1">
      <c r="A249" s="17">
        <v>42980</v>
      </c>
    </row>
    <row r="250" spans="1:1">
      <c r="A250" s="17">
        <v>42981</v>
      </c>
    </row>
    <row r="251" spans="1:1">
      <c r="A251" s="17">
        <v>42982</v>
      </c>
    </row>
    <row r="252" spans="1:1">
      <c r="A252" s="17">
        <v>42983</v>
      </c>
    </row>
    <row r="253" spans="1:1">
      <c r="A253" s="17">
        <v>42984</v>
      </c>
    </row>
    <row r="254" spans="1:1">
      <c r="A254" s="17">
        <v>42985</v>
      </c>
    </row>
    <row r="255" spans="1:1">
      <c r="A255" s="17">
        <v>42986</v>
      </c>
    </row>
    <row r="256" spans="1:1">
      <c r="A256" s="17">
        <v>42987</v>
      </c>
    </row>
    <row r="257" spans="1:1">
      <c r="A257" s="17">
        <v>42988</v>
      </c>
    </row>
    <row r="258" spans="1:1">
      <c r="A258" s="17">
        <v>42989</v>
      </c>
    </row>
    <row r="259" spans="1:1">
      <c r="A259" s="17">
        <v>42990</v>
      </c>
    </row>
    <row r="260" spans="1:1">
      <c r="A260" s="17">
        <v>42991</v>
      </c>
    </row>
    <row r="261" spans="1:1">
      <c r="A261" s="17">
        <v>42992</v>
      </c>
    </row>
    <row r="262" spans="1:1">
      <c r="A262" s="17">
        <v>42993</v>
      </c>
    </row>
    <row r="263" spans="1:1">
      <c r="A263" s="17">
        <v>42994</v>
      </c>
    </row>
    <row r="264" spans="1:1">
      <c r="A264" s="17">
        <v>42995</v>
      </c>
    </row>
    <row r="265" spans="1:1">
      <c r="A265" s="17">
        <v>42996</v>
      </c>
    </row>
    <row r="266" spans="1:1">
      <c r="A266" s="17">
        <v>42997</v>
      </c>
    </row>
    <row r="267" spans="1:1">
      <c r="A267" s="17">
        <v>42998</v>
      </c>
    </row>
    <row r="268" spans="1:1">
      <c r="A268" s="17">
        <v>42999</v>
      </c>
    </row>
    <row r="269" spans="1:1">
      <c r="A269" s="17">
        <v>43000</v>
      </c>
    </row>
    <row r="270" spans="1:1">
      <c r="A270" s="17">
        <v>43001</v>
      </c>
    </row>
    <row r="271" spans="1:1">
      <c r="A271" s="17">
        <v>43002</v>
      </c>
    </row>
    <row r="272" spans="1:1">
      <c r="A272" s="17">
        <v>43003</v>
      </c>
    </row>
    <row r="273" spans="1:1">
      <c r="A273" s="17">
        <v>43004</v>
      </c>
    </row>
    <row r="274" spans="1:1">
      <c r="A274" s="17">
        <v>43005</v>
      </c>
    </row>
    <row r="275" spans="1:1">
      <c r="A275" s="17">
        <v>43006</v>
      </c>
    </row>
    <row r="276" spans="1:1">
      <c r="A276" s="17">
        <v>43007</v>
      </c>
    </row>
    <row r="277" spans="1:1">
      <c r="A277" s="17">
        <v>43008</v>
      </c>
    </row>
    <row r="278" spans="1:1">
      <c r="A278" s="17">
        <v>43009</v>
      </c>
    </row>
    <row r="279" spans="1:1">
      <c r="A279" s="17">
        <v>43010</v>
      </c>
    </row>
    <row r="280" spans="1:1">
      <c r="A280" s="17">
        <v>43011</v>
      </c>
    </row>
    <row r="281" spans="1:1">
      <c r="A281" s="17">
        <v>43012</v>
      </c>
    </row>
    <row r="282" spans="1:1">
      <c r="A282" s="17">
        <v>43013</v>
      </c>
    </row>
    <row r="283" spans="1:1">
      <c r="A283" s="17">
        <v>43014</v>
      </c>
    </row>
    <row r="284" spans="1:1">
      <c r="A284" s="17">
        <v>43015</v>
      </c>
    </row>
    <row r="285" spans="1:1">
      <c r="A285" s="17">
        <v>43016</v>
      </c>
    </row>
    <row r="286" spans="1:1">
      <c r="A286" s="17">
        <v>43017</v>
      </c>
    </row>
    <row r="287" spans="1:1">
      <c r="A287" s="17">
        <v>43018</v>
      </c>
    </row>
    <row r="288" spans="1:1">
      <c r="A288" s="17">
        <v>43019</v>
      </c>
    </row>
    <row r="289" spans="1:1">
      <c r="A289" s="17">
        <v>43020</v>
      </c>
    </row>
    <row r="290" spans="1:1">
      <c r="A290" s="17">
        <v>43021</v>
      </c>
    </row>
    <row r="291" spans="1:1">
      <c r="A291" s="17">
        <v>43022</v>
      </c>
    </row>
    <row r="292" spans="1:1">
      <c r="A292" s="17">
        <v>43023</v>
      </c>
    </row>
    <row r="293" spans="1:1">
      <c r="A293" s="17">
        <v>43024</v>
      </c>
    </row>
    <row r="294" spans="1:1">
      <c r="A294" s="17">
        <v>43025</v>
      </c>
    </row>
    <row r="295" spans="1:1">
      <c r="A295" s="17">
        <v>43026</v>
      </c>
    </row>
    <row r="296" spans="1:1">
      <c r="A296" s="17">
        <v>43027</v>
      </c>
    </row>
    <row r="297" spans="1:1">
      <c r="A297" s="17">
        <v>43028</v>
      </c>
    </row>
    <row r="298" spans="1:1">
      <c r="A298" s="17">
        <v>43029</v>
      </c>
    </row>
    <row r="299" spans="1:1">
      <c r="A299" s="17">
        <v>43030</v>
      </c>
    </row>
    <row r="300" spans="1:1">
      <c r="A300" s="17">
        <v>43031</v>
      </c>
    </row>
    <row r="301" spans="1:1">
      <c r="A301" s="17">
        <v>43032</v>
      </c>
    </row>
    <row r="302" spans="1:1">
      <c r="A302" s="17">
        <v>43033</v>
      </c>
    </row>
    <row r="303" spans="1:1">
      <c r="A303" s="17">
        <v>43034</v>
      </c>
    </row>
    <row r="304" spans="1:1">
      <c r="A304" s="17">
        <v>43035</v>
      </c>
    </row>
    <row r="305" spans="1:1">
      <c r="A305" s="17">
        <v>43036</v>
      </c>
    </row>
    <row r="306" spans="1:1">
      <c r="A306" s="17">
        <v>43037</v>
      </c>
    </row>
    <row r="307" spans="1:1">
      <c r="A307" s="17">
        <v>43038</v>
      </c>
    </row>
    <row r="308" spans="1:1">
      <c r="A308" s="17">
        <v>43039</v>
      </c>
    </row>
    <row r="309" spans="1:1">
      <c r="A309" s="17">
        <v>43040</v>
      </c>
    </row>
    <row r="310" spans="1:1">
      <c r="A310" s="17">
        <v>43041</v>
      </c>
    </row>
    <row r="311" spans="1:1">
      <c r="A311" s="17">
        <v>43042</v>
      </c>
    </row>
    <row r="312" spans="1:1">
      <c r="A312" s="17">
        <v>43043</v>
      </c>
    </row>
    <row r="313" spans="1:1">
      <c r="A313" s="17">
        <v>43044</v>
      </c>
    </row>
    <row r="314" spans="1:1">
      <c r="A314" s="17">
        <v>43045</v>
      </c>
    </row>
    <row r="315" spans="1:1">
      <c r="A315" s="17">
        <v>43046</v>
      </c>
    </row>
    <row r="316" spans="1:1">
      <c r="A316" s="17">
        <v>43047</v>
      </c>
    </row>
    <row r="317" spans="1:1">
      <c r="A317" s="17">
        <v>43048</v>
      </c>
    </row>
    <row r="318" spans="1:1">
      <c r="A318" s="17">
        <v>43049</v>
      </c>
    </row>
    <row r="319" spans="1:1">
      <c r="A319" s="17">
        <v>43050</v>
      </c>
    </row>
    <row r="320" spans="1:1">
      <c r="A320" s="17">
        <v>43051</v>
      </c>
    </row>
    <row r="321" spans="1:1">
      <c r="A321" s="17">
        <v>43052</v>
      </c>
    </row>
    <row r="322" spans="1:1">
      <c r="A322" s="17">
        <v>43053</v>
      </c>
    </row>
    <row r="323" spans="1:1">
      <c r="A323" s="17">
        <v>43054</v>
      </c>
    </row>
    <row r="324" spans="1:1">
      <c r="A324" s="17">
        <v>43055</v>
      </c>
    </row>
    <row r="325" spans="1:1">
      <c r="A325" s="17">
        <v>43056</v>
      </c>
    </row>
    <row r="326" spans="1:1">
      <c r="A326" s="17">
        <v>43057</v>
      </c>
    </row>
    <row r="327" spans="1:1">
      <c r="A327" s="17">
        <v>43058</v>
      </c>
    </row>
    <row r="328" spans="1:1">
      <c r="A328" s="17">
        <v>43059</v>
      </c>
    </row>
    <row r="329" spans="1:1">
      <c r="A329" s="17">
        <v>43060</v>
      </c>
    </row>
    <row r="330" spans="1:1">
      <c r="A330" s="17">
        <v>43061</v>
      </c>
    </row>
    <row r="331" spans="1:1">
      <c r="A331" s="17">
        <v>43062</v>
      </c>
    </row>
    <row r="332" spans="1:1">
      <c r="A332" s="17">
        <v>43063</v>
      </c>
    </row>
    <row r="333" spans="1:1">
      <c r="A333" s="17">
        <v>43064</v>
      </c>
    </row>
    <row r="334" spans="1:1">
      <c r="A334" s="17">
        <v>43065</v>
      </c>
    </row>
    <row r="335" spans="1:1">
      <c r="A335" s="17">
        <v>43066</v>
      </c>
    </row>
    <row r="336" spans="1:1">
      <c r="A336" s="17">
        <v>43067</v>
      </c>
    </row>
    <row r="337" spans="1:1">
      <c r="A337" s="17">
        <v>43068</v>
      </c>
    </row>
    <row r="338" spans="1:1">
      <c r="A338" s="17">
        <v>43069</v>
      </c>
    </row>
    <row r="339" spans="1:1">
      <c r="A339" s="17">
        <v>43070</v>
      </c>
    </row>
    <row r="340" spans="1:1">
      <c r="A340" s="17">
        <v>43071</v>
      </c>
    </row>
    <row r="341" spans="1:1">
      <c r="A341" s="17">
        <v>43072</v>
      </c>
    </row>
    <row r="342" spans="1:1">
      <c r="A342" s="17">
        <v>43073</v>
      </c>
    </row>
    <row r="343" spans="1:1">
      <c r="A343" s="17">
        <v>43074</v>
      </c>
    </row>
    <row r="344" spans="1:1">
      <c r="A344" s="17">
        <v>43075</v>
      </c>
    </row>
    <row r="345" spans="1:1">
      <c r="A345" s="17">
        <v>43076</v>
      </c>
    </row>
    <row r="346" spans="1:1">
      <c r="A346" s="17">
        <v>43077</v>
      </c>
    </row>
    <row r="347" spans="1:1">
      <c r="A347" s="17">
        <v>43078</v>
      </c>
    </row>
    <row r="348" spans="1:1">
      <c r="A348" s="17">
        <v>43079</v>
      </c>
    </row>
    <row r="349" spans="1:1">
      <c r="A349" s="17">
        <v>43080</v>
      </c>
    </row>
    <row r="350" spans="1:1">
      <c r="A350" s="17">
        <v>43081</v>
      </c>
    </row>
    <row r="351" spans="1:1">
      <c r="A351" s="17">
        <v>43082</v>
      </c>
    </row>
    <row r="352" spans="1:1">
      <c r="A352" s="17">
        <v>43083</v>
      </c>
    </row>
    <row r="353" spans="1:1">
      <c r="A353" s="17">
        <v>43084</v>
      </c>
    </row>
    <row r="354" spans="1:1">
      <c r="A354" s="17">
        <v>43085</v>
      </c>
    </row>
    <row r="355" spans="1:1">
      <c r="A355" s="17">
        <v>43086</v>
      </c>
    </row>
    <row r="356" spans="1:1">
      <c r="A356" s="17">
        <v>43087</v>
      </c>
    </row>
    <row r="357" spans="1:1">
      <c r="A357" s="17">
        <v>43088</v>
      </c>
    </row>
    <row r="358" spans="1:1">
      <c r="A358" s="17">
        <v>43089</v>
      </c>
    </row>
    <row r="359" spans="1:1">
      <c r="A359" s="17">
        <v>43090</v>
      </c>
    </row>
    <row r="360" spans="1:1">
      <c r="A360" s="17">
        <v>43091</v>
      </c>
    </row>
    <row r="361" spans="1:1">
      <c r="A361" s="17">
        <v>43092</v>
      </c>
    </row>
    <row r="362" spans="1:1">
      <c r="A362" s="17">
        <v>43093</v>
      </c>
    </row>
    <row r="363" spans="1:1">
      <c r="A363" s="17">
        <v>43094</v>
      </c>
    </row>
    <row r="364" spans="1:1">
      <c r="A364" s="17">
        <v>43095</v>
      </c>
    </row>
    <row r="365" spans="1:1">
      <c r="A365" s="17">
        <v>43096</v>
      </c>
    </row>
    <row r="366" spans="1:1">
      <c r="A366" s="17">
        <v>43097</v>
      </c>
    </row>
    <row r="367" spans="1:1">
      <c r="A367" s="17">
        <v>43098</v>
      </c>
    </row>
    <row r="368" spans="1:1">
      <c r="A368" s="17">
        <v>43099</v>
      </c>
    </row>
    <row r="369" spans="1:2">
      <c r="A369" s="17">
        <v>43100</v>
      </c>
    </row>
    <row r="370" spans="1:2">
      <c r="A370" s="17"/>
    </row>
    <row r="371" spans="1:2">
      <c r="A371" s="17"/>
    </row>
    <row r="372" spans="1:2">
      <c r="A372" s="17" t="s">
        <v>98</v>
      </c>
      <c r="B372" s="43">
        <f>SUM(B4:B371)</f>
        <v>50</v>
      </c>
    </row>
  </sheetData>
  <pageMargins left="0.75" right="0.75" top="1" bottom="1" header="0.5" footer="0.5"/>
  <pageSetup orientation="portrait"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8"/>
  <sheetViews>
    <sheetView zoomScaleNormal="100" workbookViewId="0">
      <pane xSplit="1" ySplit="3" topLeftCell="B4" activePane="bottomRight" state="frozen"/>
      <selection pane="topRight" activeCell="B5" sqref="B5"/>
      <selection pane="bottomLeft" activeCell="B5" sqref="B5"/>
      <selection pane="bottomRight" activeCell="D12" sqref="D12"/>
    </sheetView>
  </sheetViews>
  <sheetFormatPr defaultRowHeight="12.75"/>
  <cols>
    <col min="1" max="1" width="22.42578125" bestFit="1" customWidth="1"/>
    <col min="2" max="2" width="22.42578125" customWidth="1"/>
    <col min="3" max="3" width="13.85546875" bestFit="1" customWidth="1"/>
    <col min="4" max="4" width="15.28515625" style="23" bestFit="1" customWidth="1"/>
    <col min="5" max="5" width="15.42578125" style="8" customWidth="1"/>
    <col min="6" max="6" width="20.42578125" style="8" customWidth="1"/>
    <col min="7" max="7" width="12.85546875" style="85" bestFit="1" customWidth="1"/>
    <col min="8" max="8" width="18.85546875" bestFit="1" customWidth="1"/>
  </cols>
  <sheetData>
    <row r="1" spans="1:9">
      <c r="A1" s="7"/>
    </row>
    <row r="3" spans="1:9" s="1" customFormat="1" ht="38.25">
      <c r="A3" s="49" t="s">
        <v>104</v>
      </c>
      <c r="B3" s="49" t="s">
        <v>105</v>
      </c>
      <c r="C3" s="49" t="s">
        <v>106</v>
      </c>
      <c r="D3" s="50" t="s">
        <v>107</v>
      </c>
      <c r="E3" s="36" t="s">
        <v>108</v>
      </c>
      <c r="F3" s="36" t="s">
        <v>109</v>
      </c>
      <c r="G3" s="86" t="s">
        <v>110</v>
      </c>
    </row>
    <row r="4" spans="1:9">
      <c r="A4" s="60" t="s">
        <v>37</v>
      </c>
      <c r="B4" s="60" t="s">
        <v>111</v>
      </c>
      <c r="C4" s="60" t="s">
        <v>112</v>
      </c>
      <c r="D4" s="62">
        <v>45667</v>
      </c>
      <c r="E4" s="59">
        <v>100</v>
      </c>
      <c r="F4" s="59">
        <v>25</v>
      </c>
      <c r="G4" s="87">
        <f t="shared" ref="G4:G22" si="0">+E4-F4</f>
        <v>75</v>
      </c>
      <c r="H4" s="60" t="s">
        <v>113</v>
      </c>
    </row>
    <row r="5" spans="1:9">
      <c r="E5" s="38"/>
      <c r="F5" s="38"/>
      <c r="G5" s="87">
        <f t="shared" si="0"/>
        <v>0</v>
      </c>
    </row>
    <row r="6" spans="1:9" ht="18">
      <c r="E6" s="38"/>
      <c r="F6" s="38"/>
      <c r="G6" s="87">
        <f t="shared" si="0"/>
        <v>0</v>
      </c>
      <c r="H6" s="88">
        <f>SUM(G5:G28)</f>
        <v>0</v>
      </c>
      <c r="I6" s="51" t="s">
        <v>114</v>
      </c>
    </row>
    <row r="7" spans="1:9">
      <c r="E7" s="38"/>
      <c r="F7" s="38"/>
      <c r="G7" s="87">
        <f t="shared" si="0"/>
        <v>0</v>
      </c>
    </row>
    <row r="8" spans="1:9">
      <c r="E8" s="38"/>
      <c r="F8" s="38"/>
      <c r="G8" s="87">
        <f t="shared" si="0"/>
        <v>0</v>
      </c>
    </row>
    <row r="9" spans="1:9">
      <c r="E9" s="38"/>
      <c r="F9" s="38"/>
      <c r="G9" s="87">
        <f t="shared" si="0"/>
        <v>0</v>
      </c>
    </row>
    <row r="10" spans="1:9">
      <c r="E10" s="38"/>
      <c r="F10" s="38"/>
      <c r="G10" s="87">
        <f t="shared" si="0"/>
        <v>0</v>
      </c>
    </row>
    <row r="11" spans="1:9">
      <c r="E11" s="38"/>
      <c r="F11" s="38"/>
      <c r="G11" s="87">
        <f t="shared" si="0"/>
        <v>0</v>
      </c>
      <c r="H11" s="24"/>
    </row>
    <row r="12" spans="1:9">
      <c r="E12" s="38"/>
      <c r="F12" s="38"/>
      <c r="G12" s="87">
        <f t="shared" si="0"/>
        <v>0</v>
      </c>
      <c r="H12" s="29"/>
    </row>
    <row r="13" spans="1:9">
      <c r="E13" s="38"/>
      <c r="F13" s="38"/>
      <c r="G13" s="87">
        <f t="shared" si="0"/>
        <v>0</v>
      </c>
    </row>
    <row r="14" spans="1:9">
      <c r="E14" s="38"/>
      <c r="F14" s="38"/>
      <c r="G14" s="87">
        <f t="shared" si="0"/>
        <v>0</v>
      </c>
    </row>
    <row r="15" spans="1:9">
      <c r="E15" s="38"/>
      <c r="F15" s="38"/>
      <c r="G15" s="87">
        <f t="shared" si="0"/>
        <v>0</v>
      </c>
    </row>
    <row r="16" spans="1:9">
      <c r="E16" s="38"/>
      <c r="F16" s="38"/>
      <c r="G16" s="87">
        <f t="shared" si="0"/>
        <v>0</v>
      </c>
    </row>
    <row r="17" spans="5:8">
      <c r="E17" s="38"/>
      <c r="F17" s="38"/>
      <c r="G17" s="87">
        <f t="shared" si="0"/>
        <v>0</v>
      </c>
    </row>
    <row r="18" spans="5:8">
      <c r="E18" s="38"/>
      <c r="F18" s="38"/>
      <c r="G18" s="87">
        <f t="shared" si="0"/>
        <v>0</v>
      </c>
    </row>
    <row r="19" spans="5:8">
      <c r="E19" s="38"/>
      <c r="F19" s="38"/>
      <c r="G19" s="87">
        <f t="shared" si="0"/>
        <v>0</v>
      </c>
    </row>
    <row r="20" spans="5:8">
      <c r="E20" s="38"/>
      <c r="F20" s="38"/>
      <c r="G20" s="87">
        <f t="shared" si="0"/>
        <v>0</v>
      </c>
    </row>
    <row r="21" spans="5:8">
      <c r="E21" s="38"/>
      <c r="F21" s="38"/>
      <c r="G21" s="87">
        <f t="shared" si="0"/>
        <v>0</v>
      </c>
    </row>
    <row r="22" spans="5:8">
      <c r="E22" s="38"/>
      <c r="F22" s="38"/>
      <c r="G22" s="87">
        <f t="shared" si="0"/>
        <v>0</v>
      </c>
    </row>
    <row r="23" spans="5:8">
      <c r="E23" s="38"/>
      <c r="F23" s="38"/>
      <c r="G23" s="87">
        <f t="shared" ref="G23:G27" si="1">+E23-F23</f>
        <v>0</v>
      </c>
    </row>
    <row r="24" spans="5:8">
      <c r="E24" s="38"/>
      <c r="F24" s="38"/>
      <c r="G24" s="87">
        <f t="shared" si="1"/>
        <v>0</v>
      </c>
    </row>
    <row r="25" spans="5:8">
      <c r="E25" s="38"/>
      <c r="F25" s="38"/>
      <c r="G25" s="87">
        <f t="shared" si="1"/>
        <v>0</v>
      </c>
    </row>
    <row r="26" spans="5:8">
      <c r="E26" s="38"/>
      <c r="F26" s="38"/>
      <c r="G26" s="87">
        <f t="shared" si="1"/>
        <v>0</v>
      </c>
      <c r="H26" s="24"/>
    </row>
    <row r="27" spans="5:8">
      <c r="E27" s="38"/>
      <c r="F27" s="38"/>
      <c r="G27" s="87">
        <f t="shared" si="1"/>
        <v>0</v>
      </c>
    </row>
    <row r="28" spans="5:8">
      <c r="E28" s="38"/>
      <c r="F28" s="38"/>
      <c r="G28" s="87">
        <f t="shared" ref="G28" si="2">+E28-F28</f>
        <v>0</v>
      </c>
    </row>
  </sheetData>
  <phoneticPr fontId="6" type="noConversion"/>
  <pageMargins left="0.4" right="0.42" top="1" bottom="1" header="0.5" footer="0.5"/>
  <pageSetup scale="98" fitToHeight="2"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9E45-5C59-45AB-856F-9A4E8AB6ACA2}">
  <dimension ref="A1:F370"/>
  <sheetViews>
    <sheetView zoomScale="130" zoomScaleNormal="130" workbookViewId="0">
      <pane ySplit="3" topLeftCell="A4" activePane="bottomLeft" state="frozen"/>
      <selection activeCell="B5" sqref="B5"/>
      <selection pane="bottomLeft" activeCell="G23" sqref="G23"/>
    </sheetView>
  </sheetViews>
  <sheetFormatPr defaultColWidth="11.42578125" defaultRowHeight="12"/>
  <cols>
    <col min="1" max="1" width="17.28515625" style="20" customWidth="1"/>
    <col min="2" max="2" width="9.42578125" style="13" bestFit="1" customWidth="1"/>
    <col min="3" max="3" width="14.7109375" style="13" bestFit="1" customWidth="1"/>
    <col min="4" max="4" width="11.42578125" style="13" customWidth="1"/>
    <col min="5" max="5" width="11.42578125" style="14" customWidth="1"/>
    <col min="6" max="16384" width="11.42578125" style="13"/>
  </cols>
  <sheetData>
    <row r="1" spans="1:6" ht="12.75">
      <c r="A1" s="7"/>
    </row>
    <row r="2" spans="1:6" ht="12.75">
      <c r="A2" s="7"/>
    </row>
    <row r="3" spans="1:6" ht="24">
      <c r="A3" s="12" t="s">
        <v>18</v>
      </c>
      <c r="B3" s="47" t="s">
        <v>89</v>
      </c>
      <c r="C3" s="12" t="s">
        <v>19</v>
      </c>
    </row>
    <row r="4" spans="1:6" ht="12.75">
      <c r="A4" s="15"/>
      <c r="B4" s="89" t="s">
        <v>99</v>
      </c>
      <c r="C4" s="89" t="s">
        <v>100</v>
      </c>
      <c r="D4" s="16" t="s">
        <v>90</v>
      </c>
    </row>
    <row r="5" spans="1:6" ht="12.75">
      <c r="A5" s="101">
        <v>46023</v>
      </c>
      <c r="B5" s="79">
        <v>50</v>
      </c>
      <c r="C5" s="79" t="s">
        <v>101</v>
      </c>
      <c r="D5" s="13" t="s">
        <v>92</v>
      </c>
      <c r="E5" s="14">
        <v>320000</v>
      </c>
      <c r="F5" s="48" t="s">
        <v>116</v>
      </c>
    </row>
    <row r="6" spans="1:6" ht="12.75">
      <c r="A6" s="101">
        <v>46024</v>
      </c>
      <c r="D6" s="13" t="s">
        <v>94</v>
      </c>
      <c r="E6" s="14">
        <v>400000</v>
      </c>
      <c r="F6" s="48" t="s">
        <v>102</v>
      </c>
    </row>
    <row r="7" spans="1:6" ht="12.75">
      <c r="A7" s="101">
        <v>46025</v>
      </c>
      <c r="D7" s="13" t="s">
        <v>95</v>
      </c>
      <c r="E7" s="14">
        <f>+E6-E5</f>
        <v>80000</v>
      </c>
      <c r="F7" s="48"/>
    </row>
    <row r="8" spans="1:6" ht="12.75">
      <c r="A8" s="101">
        <v>46026</v>
      </c>
      <c r="D8" s="13" t="s">
        <v>96</v>
      </c>
      <c r="E8" s="14">
        <f>+B370</f>
        <v>50</v>
      </c>
      <c r="F8" s="48" t="s">
        <v>103</v>
      </c>
    </row>
    <row r="9" spans="1:6" ht="12.75">
      <c r="A9" s="101">
        <v>46027</v>
      </c>
      <c r="D9" s="13" t="s">
        <v>97</v>
      </c>
      <c r="E9" s="18">
        <f>+E8/E7</f>
        <v>6.2500000000000001E-4</v>
      </c>
    </row>
    <row r="10" spans="1:6" ht="12.75">
      <c r="A10" s="101">
        <v>46028</v>
      </c>
    </row>
    <row r="11" spans="1:6" ht="12.75">
      <c r="A11" s="101">
        <v>46029</v>
      </c>
      <c r="D11" s="19"/>
    </row>
    <row r="12" spans="1:6" ht="12.75">
      <c r="A12" s="101">
        <v>46030</v>
      </c>
    </row>
    <row r="13" spans="1:6" ht="12.75">
      <c r="A13" s="101">
        <v>46031</v>
      </c>
    </row>
    <row r="14" spans="1:6" ht="12.75">
      <c r="A14" s="101">
        <v>46032</v>
      </c>
    </row>
    <row r="15" spans="1:6" ht="12.75">
      <c r="A15" s="101">
        <v>46033</v>
      </c>
    </row>
    <row r="16" spans="1:6" ht="12.75">
      <c r="A16" s="101">
        <v>46034</v>
      </c>
    </row>
    <row r="17" spans="1:1" ht="12.75">
      <c r="A17" s="101">
        <v>46035</v>
      </c>
    </row>
    <row r="18" spans="1:1" ht="12.75">
      <c r="A18" s="101">
        <v>46036</v>
      </c>
    </row>
    <row r="19" spans="1:1" ht="12.75">
      <c r="A19" s="101">
        <v>46037</v>
      </c>
    </row>
    <row r="20" spans="1:1" ht="12.75">
      <c r="A20" s="101">
        <v>46038</v>
      </c>
    </row>
    <row r="21" spans="1:1" ht="12.75">
      <c r="A21" s="101">
        <v>46039</v>
      </c>
    </row>
    <row r="22" spans="1:1" ht="12.75">
      <c r="A22" s="101">
        <v>46040</v>
      </c>
    </row>
    <row r="23" spans="1:1" ht="12.75">
      <c r="A23" s="101">
        <v>46041</v>
      </c>
    </row>
    <row r="24" spans="1:1" ht="12.75">
      <c r="A24" s="101">
        <v>46042</v>
      </c>
    </row>
    <row r="25" spans="1:1" ht="12.75">
      <c r="A25" s="101">
        <v>46043</v>
      </c>
    </row>
    <row r="26" spans="1:1" ht="12.75">
      <c r="A26" s="101">
        <v>46044</v>
      </c>
    </row>
    <row r="27" spans="1:1" ht="12.75">
      <c r="A27" s="101">
        <v>46045</v>
      </c>
    </row>
    <row r="28" spans="1:1" ht="12.75">
      <c r="A28" s="101">
        <v>46046</v>
      </c>
    </row>
    <row r="29" spans="1:1" ht="12.75">
      <c r="A29" s="101">
        <v>46047</v>
      </c>
    </row>
    <row r="30" spans="1:1" ht="12.75">
      <c r="A30" s="101">
        <v>46048</v>
      </c>
    </row>
    <row r="31" spans="1:1" ht="12.75">
      <c r="A31" s="101">
        <v>46049</v>
      </c>
    </row>
    <row r="32" spans="1:1" ht="12.75">
      <c r="A32" s="101">
        <v>46050</v>
      </c>
    </row>
    <row r="33" spans="1:1" ht="12.75">
      <c r="A33" s="101">
        <v>46051</v>
      </c>
    </row>
    <row r="34" spans="1:1" ht="12.75">
      <c r="A34" s="101">
        <v>46052</v>
      </c>
    </row>
    <row r="35" spans="1:1" ht="12.75">
      <c r="A35" s="101">
        <v>46053</v>
      </c>
    </row>
    <row r="36" spans="1:1" ht="12.75">
      <c r="A36" s="101">
        <v>46054</v>
      </c>
    </row>
    <row r="37" spans="1:1" ht="12.75">
      <c r="A37" s="101">
        <v>46055</v>
      </c>
    </row>
    <row r="38" spans="1:1" ht="12.75">
      <c r="A38" s="101">
        <v>46056</v>
      </c>
    </row>
    <row r="39" spans="1:1" ht="12.75">
      <c r="A39" s="101">
        <v>46057</v>
      </c>
    </row>
    <row r="40" spans="1:1" ht="12.75">
      <c r="A40" s="101">
        <v>46058</v>
      </c>
    </row>
    <row r="41" spans="1:1" ht="12.75">
      <c r="A41" s="101">
        <v>46059</v>
      </c>
    </row>
    <row r="42" spans="1:1" ht="12.75">
      <c r="A42" s="101">
        <v>46060</v>
      </c>
    </row>
    <row r="43" spans="1:1" ht="12.75">
      <c r="A43" s="101">
        <v>46061</v>
      </c>
    </row>
    <row r="44" spans="1:1" ht="12.75">
      <c r="A44" s="101">
        <v>46062</v>
      </c>
    </row>
    <row r="45" spans="1:1" ht="12.75">
      <c r="A45" s="101">
        <v>46063</v>
      </c>
    </row>
    <row r="46" spans="1:1" ht="12.75">
      <c r="A46" s="101">
        <v>46064</v>
      </c>
    </row>
    <row r="47" spans="1:1" ht="12.75">
      <c r="A47" s="101">
        <v>46065</v>
      </c>
    </row>
    <row r="48" spans="1:1" ht="12.75">
      <c r="A48" s="101">
        <v>46066</v>
      </c>
    </row>
    <row r="49" spans="1:1" ht="12.75">
      <c r="A49" s="101">
        <v>46067</v>
      </c>
    </row>
    <row r="50" spans="1:1" ht="12.75">
      <c r="A50" s="101">
        <v>46068</v>
      </c>
    </row>
    <row r="51" spans="1:1" ht="12.75">
      <c r="A51" s="101">
        <v>46069</v>
      </c>
    </row>
    <row r="52" spans="1:1" ht="12.75">
      <c r="A52" s="101">
        <v>46070</v>
      </c>
    </row>
    <row r="53" spans="1:1" ht="12.75">
      <c r="A53" s="101">
        <v>46071</v>
      </c>
    </row>
    <row r="54" spans="1:1" ht="12.75">
      <c r="A54" s="101">
        <v>46072</v>
      </c>
    </row>
    <row r="55" spans="1:1" ht="12.75">
      <c r="A55" s="101">
        <v>46073</v>
      </c>
    </row>
    <row r="56" spans="1:1" ht="12.75">
      <c r="A56" s="101">
        <v>46074</v>
      </c>
    </row>
    <row r="57" spans="1:1" ht="12.75">
      <c r="A57" s="101">
        <v>46075</v>
      </c>
    </row>
    <row r="58" spans="1:1" ht="12.75">
      <c r="A58" s="101">
        <v>46076</v>
      </c>
    </row>
    <row r="59" spans="1:1" ht="12.75">
      <c r="A59" s="101">
        <v>46077</v>
      </c>
    </row>
    <row r="60" spans="1:1" ht="12.75">
      <c r="A60" s="101">
        <v>46078</v>
      </c>
    </row>
    <row r="61" spans="1:1" ht="12.75">
      <c r="A61" s="101">
        <v>46079</v>
      </c>
    </row>
    <row r="62" spans="1:1" ht="12.75">
      <c r="A62" s="101">
        <v>46080</v>
      </c>
    </row>
    <row r="63" spans="1:1" ht="12.75">
      <c r="A63" s="101">
        <v>46081</v>
      </c>
    </row>
    <row r="64" spans="1:1" ht="12.75">
      <c r="A64" s="101">
        <v>46082</v>
      </c>
    </row>
    <row r="65" spans="1:1" ht="12.75">
      <c r="A65" s="101">
        <v>46083</v>
      </c>
    </row>
    <row r="66" spans="1:1" ht="12.75">
      <c r="A66" s="101">
        <v>46084</v>
      </c>
    </row>
    <row r="67" spans="1:1" ht="12.75">
      <c r="A67" s="101">
        <v>46085</v>
      </c>
    </row>
    <row r="68" spans="1:1" ht="12.75">
      <c r="A68" s="101">
        <v>46086</v>
      </c>
    </row>
    <row r="69" spans="1:1" ht="12.75">
      <c r="A69" s="101">
        <v>46087</v>
      </c>
    </row>
    <row r="70" spans="1:1" ht="12.75">
      <c r="A70" s="101">
        <v>46088</v>
      </c>
    </row>
    <row r="71" spans="1:1" ht="12.75">
      <c r="A71" s="101">
        <v>46089</v>
      </c>
    </row>
    <row r="72" spans="1:1" ht="12.75">
      <c r="A72" s="101">
        <v>46090</v>
      </c>
    </row>
    <row r="73" spans="1:1" ht="12.75">
      <c r="A73" s="101">
        <v>46091</v>
      </c>
    </row>
    <row r="74" spans="1:1" ht="12.75">
      <c r="A74" s="101">
        <v>46092</v>
      </c>
    </row>
    <row r="75" spans="1:1" ht="12.75">
      <c r="A75" s="101">
        <v>46093</v>
      </c>
    </row>
    <row r="76" spans="1:1" ht="12.75">
      <c r="A76" s="101">
        <v>46094</v>
      </c>
    </row>
    <row r="77" spans="1:1" ht="12.75">
      <c r="A77" s="101">
        <v>46095</v>
      </c>
    </row>
    <row r="78" spans="1:1" ht="12.75">
      <c r="A78" s="101">
        <v>46096</v>
      </c>
    </row>
    <row r="79" spans="1:1" ht="12.75">
      <c r="A79" s="101">
        <v>46097</v>
      </c>
    </row>
    <row r="80" spans="1:1" ht="12.75">
      <c r="A80" s="101">
        <v>46098</v>
      </c>
    </row>
    <row r="81" spans="1:1" ht="12.75">
      <c r="A81" s="101">
        <v>46099</v>
      </c>
    </row>
    <row r="82" spans="1:1" ht="12.75">
      <c r="A82" s="101">
        <v>46100</v>
      </c>
    </row>
    <row r="83" spans="1:1" ht="12.75">
      <c r="A83" s="101">
        <v>46101</v>
      </c>
    </row>
    <row r="84" spans="1:1" ht="12.75">
      <c r="A84" s="101">
        <v>46102</v>
      </c>
    </row>
    <row r="85" spans="1:1" ht="12.75">
      <c r="A85" s="101">
        <v>46103</v>
      </c>
    </row>
    <row r="86" spans="1:1" ht="12.75">
      <c r="A86" s="101">
        <v>46104</v>
      </c>
    </row>
    <row r="87" spans="1:1" ht="12.75">
      <c r="A87" s="101">
        <v>46105</v>
      </c>
    </row>
    <row r="88" spans="1:1" ht="12.75">
      <c r="A88" s="101">
        <v>46106</v>
      </c>
    </row>
    <row r="89" spans="1:1" ht="12.75">
      <c r="A89" s="101">
        <v>46107</v>
      </c>
    </row>
    <row r="90" spans="1:1" ht="12.75">
      <c r="A90" s="101">
        <v>46108</v>
      </c>
    </row>
    <row r="91" spans="1:1" ht="12.75">
      <c r="A91" s="101">
        <v>46109</v>
      </c>
    </row>
    <row r="92" spans="1:1" ht="12.75">
      <c r="A92" s="101">
        <v>46110</v>
      </c>
    </row>
    <row r="93" spans="1:1" ht="12.75">
      <c r="A93" s="101">
        <v>46111</v>
      </c>
    </row>
    <row r="94" spans="1:1" ht="12.75">
      <c r="A94" s="101">
        <v>46112</v>
      </c>
    </row>
    <row r="95" spans="1:1" ht="12.75">
      <c r="A95" s="101">
        <v>46113</v>
      </c>
    </row>
    <row r="96" spans="1:1" ht="12.75">
      <c r="A96" s="101">
        <v>46114</v>
      </c>
    </row>
    <row r="97" spans="1:1" ht="12.75">
      <c r="A97" s="101">
        <v>46115</v>
      </c>
    </row>
    <row r="98" spans="1:1" ht="12.75">
      <c r="A98" s="101">
        <v>46116</v>
      </c>
    </row>
    <row r="99" spans="1:1" ht="12.75">
      <c r="A99" s="101">
        <v>46117</v>
      </c>
    </row>
    <row r="100" spans="1:1" ht="12.75">
      <c r="A100" s="101">
        <v>46118</v>
      </c>
    </row>
    <row r="101" spans="1:1" ht="12.75">
      <c r="A101" s="101">
        <v>46119</v>
      </c>
    </row>
    <row r="102" spans="1:1" ht="12.75">
      <c r="A102" s="101">
        <v>46120</v>
      </c>
    </row>
    <row r="103" spans="1:1" ht="12.75">
      <c r="A103" s="101">
        <v>46121</v>
      </c>
    </row>
    <row r="104" spans="1:1" ht="12.75">
      <c r="A104" s="101">
        <v>46122</v>
      </c>
    </row>
    <row r="105" spans="1:1" ht="12.75">
      <c r="A105" s="101">
        <v>46123</v>
      </c>
    </row>
    <row r="106" spans="1:1" ht="12.75">
      <c r="A106" s="101">
        <v>46124</v>
      </c>
    </row>
    <row r="107" spans="1:1" ht="12.75">
      <c r="A107" s="101">
        <v>46125</v>
      </c>
    </row>
    <row r="108" spans="1:1" ht="12.75">
      <c r="A108" s="101">
        <v>46126</v>
      </c>
    </row>
    <row r="109" spans="1:1" ht="12.75">
      <c r="A109" s="101">
        <v>46127</v>
      </c>
    </row>
    <row r="110" spans="1:1" ht="12.75">
      <c r="A110" s="101">
        <v>46128</v>
      </c>
    </row>
    <row r="111" spans="1:1" ht="12.75">
      <c r="A111" s="101">
        <v>46129</v>
      </c>
    </row>
    <row r="112" spans="1:1" ht="12.75">
      <c r="A112" s="101">
        <v>46130</v>
      </c>
    </row>
    <row r="113" spans="1:1" ht="12.75">
      <c r="A113" s="101">
        <v>46131</v>
      </c>
    </row>
    <row r="114" spans="1:1" ht="12.75">
      <c r="A114" s="101">
        <v>46132</v>
      </c>
    </row>
    <row r="115" spans="1:1" ht="12.75">
      <c r="A115" s="101">
        <v>46133</v>
      </c>
    </row>
    <row r="116" spans="1:1" ht="12.75">
      <c r="A116" s="101">
        <v>46134</v>
      </c>
    </row>
    <row r="117" spans="1:1" ht="12.75">
      <c r="A117" s="101">
        <v>46135</v>
      </c>
    </row>
    <row r="118" spans="1:1" ht="12.75">
      <c r="A118" s="101">
        <v>46136</v>
      </c>
    </row>
    <row r="119" spans="1:1" ht="12.75">
      <c r="A119" s="101">
        <v>46137</v>
      </c>
    </row>
    <row r="120" spans="1:1" ht="12.75">
      <c r="A120" s="101">
        <v>46138</v>
      </c>
    </row>
    <row r="121" spans="1:1" ht="12.75">
      <c r="A121" s="101">
        <v>46139</v>
      </c>
    </row>
    <row r="122" spans="1:1" ht="12.75">
      <c r="A122" s="101">
        <v>46140</v>
      </c>
    </row>
    <row r="123" spans="1:1" ht="12.75">
      <c r="A123" s="101">
        <v>46141</v>
      </c>
    </row>
    <row r="124" spans="1:1" ht="12.75">
      <c r="A124" s="101">
        <v>46142</v>
      </c>
    </row>
    <row r="125" spans="1:1" ht="12.75">
      <c r="A125" s="101">
        <v>46143</v>
      </c>
    </row>
    <row r="126" spans="1:1" ht="12.75">
      <c r="A126" s="101">
        <v>46144</v>
      </c>
    </row>
    <row r="127" spans="1:1" ht="12.75">
      <c r="A127" s="101">
        <v>46145</v>
      </c>
    </row>
    <row r="128" spans="1:1" ht="12.75">
      <c r="A128" s="101">
        <v>46146</v>
      </c>
    </row>
    <row r="129" spans="1:1" ht="12.75">
      <c r="A129" s="101">
        <v>46147</v>
      </c>
    </row>
    <row r="130" spans="1:1" ht="12.75">
      <c r="A130" s="101">
        <v>46148</v>
      </c>
    </row>
    <row r="131" spans="1:1" ht="12.75">
      <c r="A131" s="101">
        <v>46149</v>
      </c>
    </row>
    <row r="132" spans="1:1" ht="12.75">
      <c r="A132" s="101">
        <v>46150</v>
      </c>
    </row>
    <row r="133" spans="1:1" ht="12.75">
      <c r="A133" s="101">
        <v>46151</v>
      </c>
    </row>
    <row r="134" spans="1:1" ht="12.75">
      <c r="A134" s="101">
        <v>46152</v>
      </c>
    </row>
    <row r="135" spans="1:1" ht="12.75">
      <c r="A135" s="101">
        <v>46153</v>
      </c>
    </row>
    <row r="136" spans="1:1" ht="12.75">
      <c r="A136" s="101">
        <v>46154</v>
      </c>
    </row>
    <row r="137" spans="1:1" ht="12.75">
      <c r="A137" s="101">
        <v>46155</v>
      </c>
    </row>
    <row r="138" spans="1:1" ht="12.75">
      <c r="A138" s="101">
        <v>46156</v>
      </c>
    </row>
    <row r="139" spans="1:1" ht="12.75">
      <c r="A139" s="101">
        <v>46157</v>
      </c>
    </row>
    <row r="140" spans="1:1" ht="12.75">
      <c r="A140" s="101">
        <v>46158</v>
      </c>
    </row>
    <row r="141" spans="1:1" ht="12.75">
      <c r="A141" s="101">
        <v>46159</v>
      </c>
    </row>
    <row r="142" spans="1:1" ht="12.75">
      <c r="A142" s="101">
        <v>46160</v>
      </c>
    </row>
    <row r="143" spans="1:1" ht="12.75">
      <c r="A143" s="101">
        <v>46161</v>
      </c>
    </row>
    <row r="144" spans="1:1" ht="12.75">
      <c r="A144" s="101">
        <v>46162</v>
      </c>
    </row>
    <row r="145" spans="1:1" ht="12.75">
      <c r="A145" s="101">
        <v>46163</v>
      </c>
    </row>
    <row r="146" spans="1:1" ht="12.75">
      <c r="A146" s="101">
        <v>46164</v>
      </c>
    </row>
    <row r="147" spans="1:1" ht="12.75">
      <c r="A147" s="101">
        <v>46165</v>
      </c>
    </row>
    <row r="148" spans="1:1" ht="12.75">
      <c r="A148" s="101">
        <v>46166</v>
      </c>
    </row>
    <row r="149" spans="1:1" ht="12.75">
      <c r="A149" s="101">
        <v>46167</v>
      </c>
    </row>
    <row r="150" spans="1:1" ht="12.75">
      <c r="A150" s="101">
        <v>46168</v>
      </c>
    </row>
    <row r="151" spans="1:1" ht="12.75">
      <c r="A151" s="101">
        <v>46169</v>
      </c>
    </row>
    <row r="152" spans="1:1" ht="12.75">
      <c r="A152" s="101">
        <v>46170</v>
      </c>
    </row>
    <row r="153" spans="1:1" ht="12.75">
      <c r="A153" s="101">
        <v>46171</v>
      </c>
    </row>
    <row r="154" spans="1:1" ht="12.75">
      <c r="A154" s="101">
        <v>46172</v>
      </c>
    </row>
    <row r="155" spans="1:1" ht="12.75">
      <c r="A155" s="101">
        <v>46173</v>
      </c>
    </row>
    <row r="156" spans="1:1" ht="12.75">
      <c r="A156" s="101">
        <v>46174</v>
      </c>
    </row>
    <row r="157" spans="1:1" ht="12.75">
      <c r="A157" s="101">
        <v>46175</v>
      </c>
    </row>
    <row r="158" spans="1:1" ht="12.75">
      <c r="A158" s="101">
        <v>46176</v>
      </c>
    </row>
    <row r="159" spans="1:1" ht="12.75">
      <c r="A159" s="101">
        <v>46177</v>
      </c>
    </row>
    <row r="160" spans="1:1" ht="12.75">
      <c r="A160" s="101">
        <v>46178</v>
      </c>
    </row>
    <row r="161" spans="1:1" ht="12.75">
      <c r="A161" s="101">
        <v>46179</v>
      </c>
    </row>
    <row r="162" spans="1:1" ht="12.75">
      <c r="A162" s="101">
        <v>46180</v>
      </c>
    </row>
    <row r="163" spans="1:1" ht="12.75">
      <c r="A163" s="101">
        <v>46181</v>
      </c>
    </row>
    <row r="164" spans="1:1" ht="12.75">
      <c r="A164" s="101">
        <v>46182</v>
      </c>
    </row>
    <row r="165" spans="1:1" ht="12.75">
      <c r="A165" s="101">
        <v>46183</v>
      </c>
    </row>
    <row r="166" spans="1:1" ht="12.75">
      <c r="A166" s="101">
        <v>46184</v>
      </c>
    </row>
    <row r="167" spans="1:1" ht="12.75">
      <c r="A167" s="101">
        <v>46185</v>
      </c>
    </row>
    <row r="168" spans="1:1" ht="12.75">
      <c r="A168" s="101">
        <v>46186</v>
      </c>
    </row>
    <row r="169" spans="1:1" ht="12.75">
      <c r="A169" s="101">
        <v>46187</v>
      </c>
    </row>
    <row r="170" spans="1:1" ht="12.75">
      <c r="A170" s="101">
        <v>46188</v>
      </c>
    </row>
    <row r="171" spans="1:1" ht="12.75">
      <c r="A171" s="101">
        <v>46189</v>
      </c>
    </row>
    <row r="172" spans="1:1" ht="12.75">
      <c r="A172" s="101">
        <v>46190</v>
      </c>
    </row>
    <row r="173" spans="1:1" ht="12.75">
      <c r="A173" s="101">
        <v>46191</v>
      </c>
    </row>
    <row r="174" spans="1:1" ht="12.75">
      <c r="A174" s="101">
        <v>46192</v>
      </c>
    </row>
    <row r="175" spans="1:1" ht="12.75">
      <c r="A175" s="101">
        <v>46193</v>
      </c>
    </row>
    <row r="176" spans="1:1" ht="12.75">
      <c r="A176" s="101">
        <v>46194</v>
      </c>
    </row>
    <row r="177" spans="1:1" ht="12.75">
      <c r="A177" s="101">
        <v>46195</v>
      </c>
    </row>
    <row r="178" spans="1:1" ht="12.75">
      <c r="A178" s="101">
        <v>46196</v>
      </c>
    </row>
    <row r="179" spans="1:1" ht="12.75">
      <c r="A179" s="101">
        <v>46197</v>
      </c>
    </row>
    <row r="180" spans="1:1" ht="12.75">
      <c r="A180" s="101">
        <v>46198</v>
      </c>
    </row>
    <row r="181" spans="1:1" ht="12.75">
      <c r="A181" s="101">
        <v>46199</v>
      </c>
    </row>
    <row r="182" spans="1:1" ht="12.75">
      <c r="A182" s="101">
        <v>46200</v>
      </c>
    </row>
    <row r="183" spans="1:1" ht="12.75">
      <c r="A183" s="101">
        <v>46201</v>
      </c>
    </row>
    <row r="184" spans="1:1" ht="12.75">
      <c r="A184" s="101">
        <v>46202</v>
      </c>
    </row>
    <row r="185" spans="1:1" ht="12.75">
      <c r="A185" s="101">
        <v>46203</v>
      </c>
    </row>
    <row r="186" spans="1:1" ht="12.75">
      <c r="A186" s="101">
        <v>46204</v>
      </c>
    </row>
    <row r="187" spans="1:1" ht="12.75">
      <c r="A187" s="101">
        <v>46205</v>
      </c>
    </row>
    <row r="188" spans="1:1" ht="12.75">
      <c r="A188" s="101">
        <v>46206</v>
      </c>
    </row>
    <row r="189" spans="1:1" ht="12.75">
      <c r="A189" s="101">
        <v>46207</v>
      </c>
    </row>
    <row r="190" spans="1:1" ht="12.75">
      <c r="A190" s="101">
        <v>46208</v>
      </c>
    </row>
    <row r="191" spans="1:1" ht="12.75">
      <c r="A191" s="101">
        <v>46209</v>
      </c>
    </row>
    <row r="192" spans="1:1" ht="12.75">
      <c r="A192" s="101">
        <v>46210</v>
      </c>
    </row>
    <row r="193" spans="1:1" ht="12.75">
      <c r="A193" s="101">
        <v>46211</v>
      </c>
    </row>
    <row r="194" spans="1:1" ht="12.75">
      <c r="A194" s="101">
        <v>46212</v>
      </c>
    </row>
    <row r="195" spans="1:1" ht="12.75">
      <c r="A195" s="101">
        <v>46213</v>
      </c>
    </row>
    <row r="196" spans="1:1" ht="12.75">
      <c r="A196" s="101">
        <v>46214</v>
      </c>
    </row>
    <row r="197" spans="1:1" ht="12.75">
      <c r="A197" s="101">
        <v>46215</v>
      </c>
    </row>
    <row r="198" spans="1:1" ht="12.75">
      <c r="A198" s="101">
        <v>46216</v>
      </c>
    </row>
    <row r="199" spans="1:1" ht="12.75">
      <c r="A199" s="101">
        <v>46217</v>
      </c>
    </row>
    <row r="200" spans="1:1" ht="12.75">
      <c r="A200" s="101">
        <v>46218</v>
      </c>
    </row>
    <row r="201" spans="1:1" ht="12.75">
      <c r="A201" s="101">
        <v>46219</v>
      </c>
    </row>
    <row r="202" spans="1:1" ht="12.75">
      <c r="A202" s="101">
        <v>46220</v>
      </c>
    </row>
    <row r="203" spans="1:1" ht="12.75">
      <c r="A203" s="101">
        <v>46221</v>
      </c>
    </row>
    <row r="204" spans="1:1" ht="12.75">
      <c r="A204" s="101">
        <v>46222</v>
      </c>
    </row>
    <row r="205" spans="1:1" ht="12.75">
      <c r="A205" s="101">
        <v>46223</v>
      </c>
    </row>
    <row r="206" spans="1:1" ht="12.75">
      <c r="A206" s="101">
        <v>46224</v>
      </c>
    </row>
    <row r="207" spans="1:1" ht="12.75">
      <c r="A207" s="101">
        <v>46225</v>
      </c>
    </row>
    <row r="208" spans="1:1" ht="12.75">
      <c r="A208" s="101">
        <v>46226</v>
      </c>
    </row>
    <row r="209" spans="1:1" ht="12.75">
      <c r="A209" s="101">
        <v>46227</v>
      </c>
    </row>
    <row r="210" spans="1:1" ht="12.75">
      <c r="A210" s="101">
        <v>46228</v>
      </c>
    </row>
    <row r="211" spans="1:1" ht="12.75">
      <c r="A211" s="101">
        <v>46229</v>
      </c>
    </row>
    <row r="212" spans="1:1" ht="12.75">
      <c r="A212" s="101">
        <v>46230</v>
      </c>
    </row>
    <row r="213" spans="1:1" ht="12.75">
      <c r="A213" s="101">
        <v>46231</v>
      </c>
    </row>
    <row r="214" spans="1:1" ht="12.75">
      <c r="A214" s="101">
        <v>46232</v>
      </c>
    </row>
    <row r="215" spans="1:1" ht="12.75">
      <c r="A215" s="101">
        <v>46233</v>
      </c>
    </row>
    <row r="216" spans="1:1" ht="12.75">
      <c r="A216" s="101">
        <v>46234</v>
      </c>
    </row>
    <row r="217" spans="1:1" ht="12.75">
      <c r="A217" s="101">
        <v>46235</v>
      </c>
    </row>
    <row r="218" spans="1:1" ht="12.75">
      <c r="A218" s="101">
        <v>46236</v>
      </c>
    </row>
    <row r="219" spans="1:1" ht="12.75">
      <c r="A219" s="101">
        <v>46237</v>
      </c>
    </row>
    <row r="220" spans="1:1" ht="12.75">
      <c r="A220" s="101">
        <v>46238</v>
      </c>
    </row>
    <row r="221" spans="1:1" ht="12.75">
      <c r="A221" s="101">
        <v>46239</v>
      </c>
    </row>
    <row r="222" spans="1:1" ht="12.75">
      <c r="A222" s="101">
        <v>46240</v>
      </c>
    </row>
    <row r="223" spans="1:1" ht="12.75">
      <c r="A223" s="101">
        <v>46241</v>
      </c>
    </row>
    <row r="224" spans="1:1" ht="12.75">
      <c r="A224" s="101">
        <v>46242</v>
      </c>
    </row>
    <row r="225" spans="1:1" ht="12.75">
      <c r="A225" s="101">
        <v>46243</v>
      </c>
    </row>
    <row r="226" spans="1:1" ht="12.75">
      <c r="A226" s="101">
        <v>46244</v>
      </c>
    </row>
    <row r="227" spans="1:1" ht="12.75">
      <c r="A227" s="101">
        <v>46245</v>
      </c>
    </row>
    <row r="228" spans="1:1" ht="12.75">
      <c r="A228" s="101">
        <v>46246</v>
      </c>
    </row>
    <row r="229" spans="1:1" ht="12.75">
      <c r="A229" s="101">
        <v>46247</v>
      </c>
    </row>
    <row r="230" spans="1:1" ht="12.75">
      <c r="A230" s="101">
        <v>46248</v>
      </c>
    </row>
    <row r="231" spans="1:1" ht="12.75">
      <c r="A231" s="101">
        <v>46249</v>
      </c>
    </row>
    <row r="232" spans="1:1" ht="12.75">
      <c r="A232" s="101">
        <v>46250</v>
      </c>
    </row>
    <row r="233" spans="1:1" ht="12.75">
      <c r="A233" s="101">
        <v>46251</v>
      </c>
    </row>
    <row r="234" spans="1:1" ht="12.75">
      <c r="A234" s="101">
        <v>46252</v>
      </c>
    </row>
    <row r="235" spans="1:1" ht="12.75">
      <c r="A235" s="101">
        <v>46253</v>
      </c>
    </row>
    <row r="236" spans="1:1" ht="12.75">
      <c r="A236" s="101">
        <v>46254</v>
      </c>
    </row>
    <row r="237" spans="1:1" ht="12.75">
      <c r="A237" s="101">
        <v>46255</v>
      </c>
    </row>
    <row r="238" spans="1:1" ht="12.75">
      <c r="A238" s="101">
        <v>46256</v>
      </c>
    </row>
    <row r="239" spans="1:1" ht="12.75">
      <c r="A239" s="101">
        <v>46257</v>
      </c>
    </row>
    <row r="240" spans="1:1" ht="12.75">
      <c r="A240" s="101">
        <v>46258</v>
      </c>
    </row>
    <row r="241" spans="1:1" ht="12.75">
      <c r="A241" s="101">
        <v>46259</v>
      </c>
    </row>
    <row r="242" spans="1:1" ht="12.75">
      <c r="A242" s="101">
        <v>46260</v>
      </c>
    </row>
    <row r="243" spans="1:1" ht="12.75">
      <c r="A243" s="101">
        <v>46261</v>
      </c>
    </row>
    <row r="244" spans="1:1" ht="12.75">
      <c r="A244" s="101">
        <v>46262</v>
      </c>
    </row>
    <row r="245" spans="1:1" ht="12.75">
      <c r="A245" s="101">
        <v>46263</v>
      </c>
    </row>
    <row r="246" spans="1:1" ht="12.75">
      <c r="A246" s="101">
        <v>46264</v>
      </c>
    </row>
    <row r="247" spans="1:1" ht="12.75">
      <c r="A247" s="101">
        <v>46265</v>
      </c>
    </row>
    <row r="248" spans="1:1" ht="12.75">
      <c r="A248" s="101">
        <v>46266</v>
      </c>
    </row>
    <row r="249" spans="1:1" ht="12.75">
      <c r="A249" s="101">
        <v>46267</v>
      </c>
    </row>
    <row r="250" spans="1:1" ht="12.75">
      <c r="A250" s="101">
        <v>46268</v>
      </c>
    </row>
    <row r="251" spans="1:1" ht="12.75">
      <c r="A251" s="101">
        <v>46269</v>
      </c>
    </row>
    <row r="252" spans="1:1" ht="12.75">
      <c r="A252" s="101">
        <v>46270</v>
      </c>
    </row>
    <row r="253" spans="1:1" ht="12.75">
      <c r="A253" s="101">
        <v>46271</v>
      </c>
    </row>
    <row r="254" spans="1:1" ht="12.75">
      <c r="A254" s="101">
        <v>46272</v>
      </c>
    </row>
    <row r="255" spans="1:1" ht="12.75">
      <c r="A255" s="101">
        <v>46273</v>
      </c>
    </row>
    <row r="256" spans="1:1" ht="12.75">
      <c r="A256" s="101">
        <v>46274</v>
      </c>
    </row>
    <row r="257" spans="1:1" ht="12.75">
      <c r="A257" s="101">
        <v>46275</v>
      </c>
    </row>
    <row r="258" spans="1:1" ht="12.75">
      <c r="A258" s="101">
        <v>46276</v>
      </c>
    </row>
    <row r="259" spans="1:1" ht="12.75">
      <c r="A259" s="101">
        <v>46277</v>
      </c>
    </row>
    <row r="260" spans="1:1" ht="12.75">
      <c r="A260" s="101">
        <v>46278</v>
      </c>
    </row>
    <row r="261" spans="1:1" ht="12.75">
      <c r="A261" s="101">
        <v>46279</v>
      </c>
    </row>
    <row r="262" spans="1:1" ht="12.75">
      <c r="A262" s="101">
        <v>46280</v>
      </c>
    </row>
    <row r="263" spans="1:1" ht="12.75">
      <c r="A263" s="101">
        <v>46281</v>
      </c>
    </row>
    <row r="264" spans="1:1" ht="12.75">
      <c r="A264" s="101">
        <v>46282</v>
      </c>
    </row>
    <row r="265" spans="1:1" ht="12.75">
      <c r="A265" s="101">
        <v>46283</v>
      </c>
    </row>
    <row r="266" spans="1:1" ht="12.75">
      <c r="A266" s="101">
        <v>46284</v>
      </c>
    </row>
    <row r="267" spans="1:1" ht="12.75">
      <c r="A267" s="101">
        <v>46285</v>
      </c>
    </row>
    <row r="268" spans="1:1" ht="12.75">
      <c r="A268" s="101">
        <v>46286</v>
      </c>
    </row>
    <row r="269" spans="1:1" ht="12.75">
      <c r="A269" s="101">
        <v>46287</v>
      </c>
    </row>
    <row r="270" spans="1:1" ht="12.75">
      <c r="A270" s="101">
        <v>46288</v>
      </c>
    </row>
    <row r="271" spans="1:1" ht="12.75">
      <c r="A271" s="101">
        <v>46289</v>
      </c>
    </row>
    <row r="272" spans="1:1" ht="12.75">
      <c r="A272" s="101">
        <v>46290</v>
      </c>
    </row>
    <row r="273" spans="1:1" ht="12.75">
      <c r="A273" s="101">
        <v>46291</v>
      </c>
    </row>
    <row r="274" spans="1:1" ht="12.75">
      <c r="A274" s="101">
        <v>46292</v>
      </c>
    </row>
    <row r="275" spans="1:1" ht="12.75">
      <c r="A275" s="101">
        <v>46293</v>
      </c>
    </row>
    <row r="276" spans="1:1" ht="12.75">
      <c r="A276" s="101">
        <v>46294</v>
      </c>
    </row>
    <row r="277" spans="1:1" ht="12.75">
      <c r="A277" s="101">
        <v>46295</v>
      </c>
    </row>
    <row r="278" spans="1:1" ht="12.75">
      <c r="A278" s="101">
        <v>46296</v>
      </c>
    </row>
    <row r="279" spans="1:1" ht="12.75">
      <c r="A279" s="101">
        <v>46297</v>
      </c>
    </row>
    <row r="280" spans="1:1" ht="12.75">
      <c r="A280" s="101">
        <v>46298</v>
      </c>
    </row>
    <row r="281" spans="1:1" ht="12.75">
      <c r="A281" s="101">
        <v>46299</v>
      </c>
    </row>
    <row r="282" spans="1:1" ht="12.75">
      <c r="A282" s="101">
        <v>46300</v>
      </c>
    </row>
    <row r="283" spans="1:1" ht="12.75">
      <c r="A283" s="101">
        <v>46301</v>
      </c>
    </row>
    <row r="284" spans="1:1" ht="12.75">
      <c r="A284" s="101">
        <v>46302</v>
      </c>
    </row>
    <row r="285" spans="1:1" ht="12.75">
      <c r="A285" s="101">
        <v>46303</v>
      </c>
    </row>
    <row r="286" spans="1:1" ht="12.75">
      <c r="A286" s="101">
        <v>46304</v>
      </c>
    </row>
    <row r="287" spans="1:1" ht="12.75">
      <c r="A287" s="101">
        <v>46305</v>
      </c>
    </row>
    <row r="288" spans="1:1" ht="12.75">
      <c r="A288" s="101">
        <v>46306</v>
      </c>
    </row>
    <row r="289" spans="1:1" ht="12.75">
      <c r="A289" s="101">
        <v>46307</v>
      </c>
    </row>
    <row r="290" spans="1:1" ht="12.75">
      <c r="A290" s="101">
        <v>46308</v>
      </c>
    </row>
    <row r="291" spans="1:1" ht="12.75">
      <c r="A291" s="101">
        <v>46309</v>
      </c>
    </row>
    <row r="292" spans="1:1" ht="12.75">
      <c r="A292" s="101">
        <v>46310</v>
      </c>
    </row>
    <row r="293" spans="1:1" ht="12.75">
      <c r="A293" s="101">
        <v>46311</v>
      </c>
    </row>
    <row r="294" spans="1:1" ht="12.75">
      <c r="A294" s="101">
        <v>46312</v>
      </c>
    </row>
    <row r="295" spans="1:1" ht="12.75">
      <c r="A295" s="101">
        <v>46313</v>
      </c>
    </row>
    <row r="296" spans="1:1" ht="12.75">
      <c r="A296" s="101">
        <v>46314</v>
      </c>
    </row>
    <row r="297" spans="1:1" ht="12.75">
      <c r="A297" s="101">
        <v>46315</v>
      </c>
    </row>
    <row r="298" spans="1:1" ht="12.75">
      <c r="A298" s="101">
        <v>46316</v>
      </c>
    </row>
    <row r="299" spans="1:1" ht="12.75">
      <c r="A299" s="101">
        <v>46317</v>
      </c>
    </row>
    <row r="300" spans="1:1" ht="12.75">
      <c r="A300" s="101">
        <v>46318</v>
      </c>
    </row>
    <row r="301" spans="1:1" ht="12.75">
      <c r="A301" s="101">
        <v>46319</v>
      </c>
    </row>
    <row r="302" spans="1:1" ht="12.75">
      <c r="A302" s="101">
        <v>46320</v>
      </c>
    </row>
    <row r="303" spans="1:1" ht="12.75">
      <c r="A303" s="101">
        <v>46321</v>
      </c>
    </row>
    <row r="304" spans="1:1" ht="12.75">
      <c r="A304" s="101">
        <v>46322</v>
      </c>
    </row>
    <row r="305" spans="1:1" ht="12.75">
      <c r="A305" s="101">
        <v>46323</v>
      </c>
    </row>
    <row r="306" spans="1:1" ht="12.75">
      <c r="A306" s="101">
        <v>46324</v>
      </c>
    </row>
    <row r="307" spans="1:1" ht="12.75">
      <c r="A307" s="101">
        <v>46325</v>
      </c>
    </row>
    <row r="308" spans="1:1" ht="12.75">
      <c r="A308" s="101">
        <v>46326</v>
      </c>
    </row>
    <row r="309" spans="1:1" ht="12.75">
      <c r="A309" s="101">
        <v>46327</v>
      </c>
    </row>
    <row r="310" spans="1:1" ht="12.75">
      <c r="A310" s="101">
        <v>46328</v>
      </c>
    </row>
    <row r="311" spans="1:1" ht="12.75">
      <c r="A311" s="101">
        <v>46329</v>
      </c>
    </row>
    <row r="312" spans="1:1" ht="12.75">
      <c r="A312" s="101">
        <v>46330</v>
      </c>
    </row>
    <row r="313" spans="1:1" ht="12.75">
      <c r="A313" s="101">
        <v>46331</v>
      </c>
    </row>
    <row r="314" spans="1:1" ht="12.75">
      <c r="A314" s="101">
        <v>46332</v>
      </c>
    </row>
    <row r="315" spans="1:1" ht="12.75">
      <c r="A315" s="101">
        <v>46333</v>
      </c>
    </row>
    <row r="316" spans="1:1" ht="12.75">
      <c r="A316" s="101">
        <v>46334</v>
      </c>
    </row>
    <row r="317" spans="1:1" ht="12.75">
      <c r="A317" s="101">
        <v>46335</v>
      </c>
    </row>
    <row r="318" spans="1:1" ht="12.75">
      <c r="A318" s="101">
        <v>46336</v>
      </c>
    </row>
    <row r="319" spans="1:1" ht="12.75">
      <c r="A319" s="101">
        <v>46337</v>
      </c>
    </row>
    <row r="320" spans="1:1" ht="12.75">
      <c r="A320" s="101">
        <v>46338</v>
      </c>
    </row>
    <row r="321" spans="1:1" ht="12.75">
      <c r="A321" s="101">
        <v>46339</v>
      </c>
    </row>
    <row r="322" spans="1:1" ht="12.75">
      <c r="A322" s="101">
        <v>46340</v>
      </c>
    </row>
    <row r="323" spans="1:1" ht="12.75">
      <c r="A323" s="101">
        <v>46341</v>
      </c>
    </row>
    <row r="324" spans="1:1" ht="12.75">
      <c r="A324" s="101">
        <v>46342</v>
      </c>
    </row>
    <row r="325" spans="1:1" ht="12.75">
      <c r="A325" s="101">
        <v>46343</v>
      </c>
    </row>
    <row r="326" spans="1:1" ht="12.75">
      <c r="A326" s="101">
        <v>46344</v>
      </c>
    </row>
    <row r="327" spans="1:1" ht="12.75">
      <c r="A327" s="101">
        <v>46345</v>
      </c>
    </row>
    <row r="328" spans="1:1" ht="12.75">
      <c r="A328" s="101">
        <v>46346</v>
      </c>
    </row>
    <row r="329" spans="1:1" ht="12.75">
      <c r="A329" s="101">
        <v>46347</v>
      </c>
    </row>
    <row r="330" spans="1:1" ht="12.75">
      <c r="A330" s="101">
        <v>46348</v>
      </c>
    </row>
    <row r="331" spans="1:1" ht="12.75">
      <c r="A331" s="101">
        <v>46349</v>
      </c>
    </row>
    <row r="332" spans="1:1" ht="12.75">
      <c r="A332" s="101">
        <v>46350</v>
      </c>
    </row>
    <row r="333" spans="1:1" ht="12.75">
      <c r="A333" s="101">
        <v>46351</v>
      </c>
    </row>
    <row r="334" spans="1:1" ht="12.75">
      <c r="A334" s="101">
        <v>46352</v>
      </c>
    </row>
    <row r="335" spans="1:1" ht="12.75">
      <c r="A335" s="101">
        <v>46353</v>
      </c>
    </row>
    <row r="336" spans="1:1" ht="12.75">
      <c r="A336" s="101">
        <v>46354</v>
      </c>
    </row>
    <row r="337" spans="1:1" ht="12.75">
      <c r="A337" s="101">
        <v>46355</v>
      </c>
    </row>
    <row r="338" spans="1:1" ht="12.75">
      <c r="A338" s="101">
        <v>46356</v>
      </c>
    </row>
    <row r="339" spans="1:1" ht="12.75">
      <c r="A339" s="101">
        <v>46357</v>
      </c>
    </row>
    <row r="340" spans="1:1" ht="12.75">
      <c r="A340" s="101">
        <v>46358</v>
      </c>
    </row>
    <row r="341" spans="1:1" ht="12.75">
      <c r="A341" s="101">
        <v>46359</v>
      </c>
    </row>
    <row r="342" spans="1:1" ht="12.75">
      <c r="A342" s="101">
        <v>46360</v>
      </c>
    </row>
    <row r="343" spans="1:1" ht="12.75">
      <c r="A343" s="101">
        <v>46361</v>
      </c>
    </row>
    <row r="344" spans="1:1" ht="12.75">
      <c r="A344" s="101">
        <v>46362</v>
      </c>
    </row>
    <row r="345" spans="1:1" ht="12.75">
      <c r="A345" s="101">
        <v>46363</v>
      </c>
    </row>
    <row r="346" spans="1:1" ht="12.75">
      <c r="A346" s="101">
        <v>46364</v>
      </c>
    </row>
    <row r="347" spans="1:1" ht="12.75">
      <c r="A347" s="101">
        <v>46365</v>
      </c>
    </row>
    <row r="348" spans="1:1" ht="12.75">
      <c r="A348" s="101">
        <v>46366</v>
      </c>
    </row>
    <row r="349" spans="1:1" ht="12.75">
      <c r="A349" s="101">
        <v>46367</v>
      </c>
    </row>
    <row r="350" spans="1:1" ht="12.75">
      <c r="A350" s="101">
        <v>46368</v>
      </c>
    </row>
    <row r="351" spans="1:1" ht="12.75">
      <c r="A351" s="101">
        <v>46369</v>
      </c>
    </row>
    <row r="352" spans="1:1" ht="12.75">
      <c r="A352" s="101">
        <v>46370</v>
      </c>
    </row>
    <row r="353" spans="1:1" ht="12.75">
      <c r="A353" s="101">
        <v>46371</v>
      </c>
    </row>
    <row r="354" spans="1:1" ht="12.75">
      <c r="A354" s="101">
        <v>46372</v>
      </c>
    </row>
    <row r="355" spans="1:1" ht="12.75">
      <c r="A355" s="101">
        <v>46373</v>
      </c>
    </row>
    <row r="356" spans="1:1" ht="12.75">
      <c r="A356" s="101">
        <v>46374</v>
      </c>
    </row>
    <row r="357" spans="1:1" ht="12.75">
      <c r="A357" s="101">
        <v>46375</v>
      </c>
    </row>
    <row r="358" spans="1:1" ht="12.75">
      <c r="A358" s="101">
        <v>46376</v>
      </c>
    </row>
    <row r="359" spans="1:1" ht="12.75">
      <c r="A359" s="101">
        <v>46377</v>
      </c>
    </row>
    <row r="360" spans="1:1" ht="12.75">
      <c r="A360" s="101">
        <v>46378</v>
      </c>
    </row>
    <row r="361" spans="1:1" ht="12.75">
      <c r="A361" s="101">
        <v>46379</v>
      </c>
    </row>
    <row r="362" spans="1:1" ht="12.75">
      <c r="A362" s="101">
        <v>46380</v>
      </c>
    </row>
    <row r="363" spans="1:1" ht="12.75">
      <c r="A363" s="101">
        <v>46381</v>
      </c>
    </row>
    <row r="364" spans="1:1" ht="12.75">
      <c r="A364" s="101">
        <v>46382</v>
      </c>
    </row>
    <row r="365" spans="1:1" ht="12.75">
      <c r="A365" s="101">
        <v>46383</v>
      </c>
    </row>
    <row r="366" spans="1:1" ht="12.75">
      <c r="A366" s="101">
        <v>46384</v>
      </c>
    </row>
    <row r="367" spans="1:1" ht="12.75">
      <c r="A367" s="101">
        <v>46385</v>
      </c>
    </row>
    <row r="368" spans="1:1" ht="12.75">
      <c r="A368" s="101">
        <v>46386</v>
      </c>
    </row>
    <row r="369" spans="1:2" ht="12.75">
      <c r="A369" s="101">
        <v>46387</v>
      </c>
    </row>
    <row r="370" spans="1:2">
      <c r="A370" s="97" t="s">
        <v>98</v>
      </c>
      <c r="B370" s="43">
        <f>SUM(B4:B369)</f>
        <v>50</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38CBE69A03084DA340BD41C993D957" ma:contentTypeVersion="18" ma:contentTypeDescription="Create a new document." ma:contentTypeScope="" ma:versionID="eedeab52d7e850a82b2d7cb685cfeb45">
  <xsd:schema xmlns:xsd="http://www.w3.org/2001/XMLSchema" xmlns:xs="http://www.w3.org/2001/XMLSchema" xmlns:p="http://schemas.microsoft.com/office/2006/metadata/properties" xmlns:ns2="d326de4b-f50b-4718-b4bb-32b7adfcb3f8" xmlns:ns3="121cf7fd-76fb-4466-944c-061c7216d45c" targetNamespace="http://schemas.microsoft.com/office/2006/metadata/properties" ma:root="true" ma:fieldsID="38d15788b9f16cdf3b70323cf935f087" ns2:_="" ns3:_="">
    <xsd:import namespace="d326de4b-f50b-4718-b4bb-32b7adfcb3f8"/>
    <xsd:import namespace="121cf7fd-76fb-4466-944c-061c7216d4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6de4b-f50b-4718-b4bb-32b7adfcb3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891599-8aba-4063-b5d9-17656d258e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1cf7fd-76fb-4466-944c-061c7216d45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cc15fd0-b969-4439-bbdc-f08a0d1ac8a3}" ma:internalName="TaxCatchAll" ma:showField="CatchAllData" ma:web="121cf7fd-76fb-4466-944c-061c7216d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26de4b-f50b-4718-b4bb-32b7adfcb3f8">
      <Terms xmlns="http://schemas.microsoft.com/office/infopath/2007/PartnerControls"/>
    </lcf76f155ced4ddcb4097134ff3c332f>
    <TaxCatchAll xmlns="121cf7fd-76fb-4466-944c-061c7216d4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29606E-4059-4C6D-829B-BE8650A36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6de4b-f50b-4718-b4bb-32b7adfcb3f8"/>
    <ds:schemaRef ds:uri="121cf7fd-76fb-4466-944c-061c7216d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53CEA-05A8-4E35-B7C9-D8DF51EB386C}">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d326de4b-f50b-4718-b4bb-32b7adfcb3f8"/>
    <ds:schemaRef ds:uri="121cf7fd-76fb-4466-944c-061c7216d45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F0E0C08-4D2A-419B-94F2-D7358B37B8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 HERE FIRST!</vt:lpstr>
      <vt:lpstr>Sales Record</vt:lpstr>
      <vt:lpstr>Expenses</vt:lpstr>
      <vt:lpstr>Home Office</vt:lpstr>
      <vt:lpstr>Mileage 2013</vt:lpstr>
      <vt:lpstr>Mileage 2014</vt:lpstr>
      <vt:lpstr>Mileage 2017</vt:lpstr>
      <vt:lpstr>Medical</vt:lpstr>
      <vt:lpstr>Mileage 2026</vt:lpstr>
      <vt:lpstr>Mileage 2025</vt:lpstr>
      <vt:lpstr>Expenses!Print_Titles</vt:lpstr>
    </vt:vector>
  </TitlesOfParts>
  <Manager/>
  <Company>YBL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Libbey, BBA</dc:creator>
  <cp:keywords/>
  <dc:description/>
  <cp:lastModifiedBy>Zach Fedak</cp:lastModifiedBy>
  <cp:revision/>
  <dcterms:created xsi:type="dcterms:W3CDTF">2004-11-13T15:41:49Z</dcterms:created>
  <dcterms:modified xsi:type="dcterms:W3CDTF">2026-01-28T15:47:34Z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391162635</vt:i4>
  </property>
  <property fmtid="{D5CDD505-2E9C-101B-9397-08002B2CF9AE}" pid="3" name="_EmailSubject">
    <vt:lpwstr>Revised Spreadsheet</vt:lpwstr>
  </property>
  <property fmtid="{D5CDD505-2E9C-101B-9397-08002B2CF9AE}" pid="4" name="_AuthorEmail">
    <vt:lpwstr>jid@rogers.com</vt:lpwstr>
  </property>
  <property fmtid="{D5CDD505-2E9C-101B-9397-08002B2CF9AE}" pid="5" name="_AuthorEmailDisplayName">
    <vt:lpwstr>Jacqui DeBique</vt:lpwstr>
  </property>
  <property fmtid="{D5CDD505-2E9C-101B-9397-08002B2CF9AE}" pid="6" name="_ReviewingToolsShownOnce">
    <vt:lpwstr/>
  </property>
  <property fmtid="{D5CDD505-2E9C-101B-9397-08002B2CF9AE}" pid="7" name="ContentTypeId">
    <vt:lpwstr>0x010100F638CBE69A03084DA340BD41C993D957</vt:lpwstr>
  </property>
  <property fmtid="{D5CDD505-2E9C-101B-9397-08002B2CF9AE}" pid="8" name="MediaServiceImageTags">
    <vt:lpwstr/>
  </property>
</Properties>
</file>